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firstSheet="1" activeTab="7"/>
  </bookViews>
  <sheets>
    <sheet name="Bretagne" sheetId="1" r:id="rId1"/>
    <sheet name="Centre - Val de Loire" sheetId="2" r:id="rId2"/>
    <sheet name="Normandie" sheetId="3" r:id="rId3"/>
    <sheet name="Pays de la Loire" sheetId="4" r:id="rId4"/>
    <sheet name="1er tour" sheetId="5" r:id="rId5"/>
    <sheet name="2ème tour" sheetId="6" r:id="rId6"/>
    <sheet name="3ème tour" sheetId="7" r:id="rId7"/>
    <sheet name="Tableau Résultat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LA">'[1]SCORES'!$BL$10:$BV$58</definedName>
    <definedName name="CLASS">'[1]SCORES'!$BU$10:$CG$58</definedName>
    <definedName name="demi_finales" localSheetId="7">'[2]SCORES'!$BL$10:$BV$58</definedName>
    <definedName name="demi_finales">'[3]SCORES'!$BL$10:$BV$58</definedName>
    <definedName name="FINALES" localSheetId="7">'[2]SCORES'!$BU$10:$CG$58</definedName>
    <definedName name="FINALES">'[3]SCORES'!$BU$10:$CG$58</definedName>
    <definedName name="NEO">'[4]TOUR5'!$L$11:$Z$58</definedName>
    <definedName name="p" localSheetId="7">#REF!</definedName>
    <definedName name="p">#REF!</definedName>
    <definedName name="score_1" localSheetId="7">'[2]SCORES'!$J$10:$Q$58</definedName>
    <definedName name="score_1">'[3]SCORES'!$J$10:$Q$58</definedName>
    <definedName name="score_2" localSheetId="7">'[2]SCORES'!$S$10:$AA$58</definedName>
    <definedName name="score_2">'[3]SCORES'!$S$10:$AA$58</definedName>
    <definedName name="score_3" localSheetId="7">'[2]SCORES'!$AB$10:$AJ$58</definedName>
    <definedName name="score_3">'[3]SCORES'!$AB$10:$AJ$58</definedName>
    <definedName name="score_4" localSheetId="7">'[2]SCORES'!$AK$10:$AS$58</definedName>
    <definedName name="score_4">'[3]SCORES'!$AK$10:$AS$58</definedName>
    <definedName name="score_5" localSheetId="7">'[2]SCORES'!$AT$10:$BB$58</definedName>
    <definedName name="score_5">'[3]SCORES'!$AT$10:$BB$58</definedName>
    <definedName name="score_6" localSheetId="7">'[2]SCORES'!$BC$10:$BK$58</definedName>
    <definedName name="score_6">'[3]SCORES'!$BC$10:$BK$58</definedName>
    <definedName name="score_demi_finales" localSheetId="7">'[2]SCORES'!$BL$10:$BT$58</definedName>
    <definedName name="score_demi_finales">'[3]SCORES'!$BL$10:$BT$58</definedName>
    <definedName name="score_finales" localSheetId="7">'[2]SCORES'!$BU$10:$CE$58</definedName>
    <definedName name="score_finales">'[3]SCORES'!$BU$10:$CE$58</definedName>
    <definedName name="solver_adj" localSheetId="7" hidden="1">'Tableau Résultats'!#REF!,'Tableau Résultats'!#REF!,'Tableau Résultats'!#REF!</definedName>
    <definedName name="solver_lin" localSheetId="7" hidden="1">0</definedName>
    <definedName name="solver_num" localSheetId="7" hidden="1">0</definedName>
    <definedName name="solver_opt" localSheetId="7" hidden="1">'Tableau Résultats'!#REF!</definedName>
    <definedName name="solver_tmp" localSheetId="7" hidden="1">'Tableau Résultats'!#REF!,'Tableau Résultats'!#REF!,'Tableau Résultats'!#REF!</definedName>
    <definedName name="solver_typ" localSheetId="7" hidden="1">1</definedName>
    <definedName name="solver_val" localSheetId="7" hidden="1">0</definedName>
    <definedName name="TABLEAU">'[4]TOUR 3 - Barrages'!$L$11:$Z$58</definedName>
    <definedName name="tour_1" localSheetId="7">'[2]SCORES'!$J$10:$T$58</definedName>
    <definedName name="tour_1">'[3]SCORES'!$J$10:$T$58</definedName>
    <definedName name="tour_2" localSheetId="7">'[2]SCORES'!$S$10:$AC$58</definedName>
    <definedName name="tour_2">'[3]SCORES'!$S$10:$AC$58</definedName>
    <definedName name="tour_3" localSheetId="7">'[2]SCORES'!$AB$10:$AL$58</definedName>
    <definedName name="tour_3">'[3]SCORES'!$AB$10:$AL$58</definedName>
    <definedName name="tour_4" localSheetId="7">'[2]SCORES'!$AK$10:$AU$58</definedName>
    <definedName name="tour_4">'[3]SCORES'!$AK$10:$AU$58</definedName>
    <definedName name="tour_5" localSheetId="7">'[2]SCORES'!$AT$10:$BD$58</definedName>
    <definedName name="tour_5">'[3]SCORES'!$AT$10:$BD$58</definedName>
    <definedName name="tour_6" localSheetId="7">'[2]SCORES'!$BC$10:$BM$58</definedName>
    <definedName name="tour_6">'[3]SCORES'!$BC$10:$BM$58</definedName>
    <definedName name="TOUR1" localSheetId="7">'Tableau Résultats'!#REF!</definedName>
    <definedName name="TOUR1">#REF!</definedName>
    <definedName name="TOUR2" localSheetId="7">#REF!</definedName>
    <definedName name="TOUR2">#REF!</definedName>
    <definedName name="TOUR3" localSheetId="7">#REF!</definedName>
    <definedName name="TOUR3">#REF!</definedName>
    <definedName name="TOUR4" localSheetId="7">#REF!</definedName>
    <definedName name="TOUR4">#REF!</definedName>
    <definedName name="TOUR5" localSheetId="7">#REF!</definedName>
    <definedName name="TOUR5">#REF!</definedName>
    <definedName name="TOUR6" localSheetId="7">#REF!</definedName>
    <definedName name="TOUR6">#REF!</definedName>
    <definedName name="XDEMIFINALE" localSheetId="7">#REF!</definedName>
    <definedName name="XDEMIFINALE">#REF!</definedName>
    <definedName name="XFINALE">'[9]TOUR 7'!$L$11:$Z$58</definedName>
    <definedName name="YFINALE" localSheetId="7">#REF!</definedName>
    <definedName name="YFINALE">#REF!</definedName>
    <definedName name="_xlnm.Print_Area" localSheetId="4">'1er tour'!$A$1:$V$34</definedName>
    <definedName name="_xlnm.Print_Area" localSheetId="5">'2ème tour'!$A$1:$V$29</definedName>
    <definedName name="_xlnm.Print_Area" localSheetId="6">'3ème tour'!$A$1:$V$29</definedName>
    <definedName name="_xlnm.Print_Area" localSheetId="0">'Bretagne'!$A$1:$K$21</definedName>
    <definedName name="_xlnm.Print_Area" localSheetId="1">'Centre - Val de Loire'!$A$1:$K$21</definedName>
    <definedName name="_xlnm.Print_Area" localSheetId="2">'Normandie'!$A$1:$K$20</definedName>
    <definedName name="_xlnm.Print_Area" localSheetId="3">'Pays de la Loire'!$A$1:$K$20</definedName>
  </definedNames>
  <calcPr fullCalcOnLoad="1"/>
</workbook>
</file>

<file path=xl/sharedStrings.xml><?xml version="1.0" encoding="utf-8"?>
<sst xmlns="http://schemas.openxmlformats.org/spreadsheetml/2006/main" count="412" uniqueCount="162">
  <si>
    <t>Equipiers</t>
  </si>
  <si>
    <t>Index</t>
  </si>
  <si>
    <t>Match 1</t>
  </si>
  <si>
    <t>Match 2</t>
  </si>
  <si>
    <t>Trous Gagnés</t>
  </si>
  <si>
    <t>RESULTATS</t>
  </si>
  <si>
    <t>TOTAL</t>
  </si>
  <si>
    <t>T1</t>
  </si>
  <si>
    <t>T2</t>
  </si>
  <si>
    <t>T3</t>
  </si>
  <si>
    <t>Pour</t>
  </si>
  <si>
    <t>Contre</t>
  </si>
  <si>
    <t>Diff</t>
  </si>
  <si>
    <t>2ème Tour</t>
  </si>
  <si>
    <t>3ème Tour</t>
  </si>
  <si>
    <t>1er Tour</t>
  </si>
  <si>
    <t>Composition de l'équipe de : Bretagne</t>
  </si>
  <si>
    <t>Composition de l'équipe de : Centre - Val de Loire</t>
  </si>
  <si>
    <t>Composition de l'équipe de : Normandie</t>
  </si>
  <si>
    <t>Composition de l'équipe de : Pays de la Loire</t>
  </si>
  <si>
    <r>
      <t xml:space="preserve">QUADRANGULAIRE U10 
</t>
    </r>
    <r>
      <rPr>
        <b/>
        <sz val="12"/>
        <rFont val="Arial"/>
        <family val="2"/>
      </rPr>
      <t xml:space="preserve">
Bretagne - Centre-Val de Loire - Normandie - Pays de la Loire</t>
    </r>
  </si>
  <si>
    <t xml:space="preserve">Equipiers </t>
  </si>
  <si>
    <t>NOM - Prénom</t>
  </si>
  <si>
    <t>Année</t>
  </si>
  <si>
    <t>Club</t>
  </si>
  <si>
    <t>Tél :</t>
  </si>
  <si>
    <t>Bretagne</t>
  </si>
  <si>
    <t>Normandie</t>
  </si>
  <si>
    <t>Pays de la Loire</t>
  </si>
  <si>
    <t>+++</t>
  </si>
  <si>
    <r>
      <t xml:space="preserve">Quadrangulaire U10
</t>
    </r>
    <r>
      <rPr>
        <b/>
        <sz val="12"/>
        <rFont val="Arial"/>
        <family val="2"/>
      </rPr>
      <t xml:space="preserve">
Bretagne - Centre-Val de Loire - Normandie - Pays de la Loire</t>
    </r>
  </si>
  <si>
    <t>Bertrand MORVILLERS</t>
  </si>
  <si>
    <t>06 73 40 66 75</t>
  </si>
  <si>
    <t>Bernard MARTIN</t>
  </si>
  <si>
    <t xml:space="preserve">06 85 52 78 32 </t>
  </si>
  <si>
    <t>QUADRANGULAIRE U10 - 2022</t>
  </si>
  <si>
    <t>GOLF OMAHA BEACH - Samedi 19 et Dimanche 20 Novembre 2022</t>
  </si>
  <si>
    <t>GOLF OMAHA BEACH - Samedi 19  Novembre 2022</t>
  </si>
  <si>
    <t>GOLF OMAHA BEACH - Dimanche 20 Novembre 2022</t>
  </si>
  <si>
    <t>Match gagné = 2 pts       Egalté = 1pt</t>
  </si>
  <si>
    <t>Total des points</t>
  </si>
  <si>
    <t>Total trous gagnés</t>
  </si>
  <si>
    <t>Différentiel</t>
  </si>
  <si>
    <t>HALABI</t>
  </si>
  <si>
    <t>Victoire</t>
  </si>
  <si>
    <t>DE SOUSA</t>
  </si>
  <si>
    <t>Ines</t>
  </si>
  <si>
    <t>DELMAS</t>
  </si>
  <si>
    <t>Victor</t>
  </si>
  <si>
    <t>VANPOUCKE</t>
  </si>
  <si>
    <t>Joon</t>
  </si>
  <si>
    <t>LOUSTANAU</t>
  </si>
  <si>
    <t>Louis</t>
  </si>
  <si>
    <t>DA SILVA</t>
  </si>
  <si>
    <t>Mathis</t>
  </si>
  <si>
    <t>BLOT</t>
  </si>
  <si>
    <t>Adam</t>
  </si>
  <si>
    <t>RODE</t>
  </si>
  <si>
    <t>Alan</t>
  </si>
  <si>
    <t>ST MALO</t>
  </si>
  <si>
    <t>LARVOR</t>
  </si>
  <si>
    <t>Télo</t>
  </si>
  <si>
    <t>CARHAIX</t>
  </si>
  <si>
    <t>RIVOALLAND</t>
  </si>
  <si>
    <t>Merlin</t>
  </si>
  <si>
    <t>BOISGELIN</t>
  </si>
  <si>
    <t>LE QUINQUIS</t>
  </si>
  <si>
    <t>Paul</t>
  </si>
  <si>
    <t>CICE-BLOSSAC</t>
  </si>
  <si>
    <t>VASSEUR</t>
  </si>
  <si>
    <t>Ewen</t>
  </si>
  <si>
    <t>BESNOUX</t>
  </si>
  <si>
    <t>Mahé</t>
  </si>
  <si>
    <t>LE  BOURHIS</t>
  </si>
  <si>
    <t>Violette</t>
  </si>
  <si>
    <t>ODET</t>
  </si>
  <si>
    <t>MONDAUT</t>
  </si>
  <si>
    <t>LE SOLLIEC</t>
  </si>
  <si>
    <t>Maël</t>
  </si>
  <si>
    <t>ANJOU</t>
  </si>
  <si>
    <t>BONENFANT</t>
  </si>
  <si>
    <t>Nathan</t>
  </si>
  <si>
    <t>ST JEAN DE MONTS</t>
  </si>
  <si>
    <t>CUVILIEZ</t>
  </si>
  <si>
    <t>Alexandre</t>
  </si>
  <si>
    <t>SABLES d'OLONNE</t>
  </si>
  <si>
    <t>TOSATTO</t>
  </si>
  <si>
    <t>Gabin</t>
  </si>
  <si>
    <t>GUERANDE</t>
  </si>
  <si>
    <t>MOURLON</t>
  </si>
  <si>
    <t>Eloïse</t>
  </si>
  <si>
    <t>ST SYLVAIN d'ANJOU</t>
  </si>
  <si>
    <t>SIRAUDIN</t>
  </si>
  <si>
    <t>Mélanie</t>
  </si>
  <si>
    <t>NANTES VIGNEUX</t>
  </si>
  <si>
    <t>LASIERRA</t>
  </si>
  <si>
    <t>Eline</t>
  </si>
  <si>
    <t>LAVAL</t>
  </si>
  <si>
    <t>VILLAIN</t>
  </si>
  <si>
    <t>Charlize</t>
  </si>
  <si>
    <t>Conseil</t>
  </si>
  <si>
    <t>AISSES</t>
  </si>
  <si>
    <t>PICARDIERE</t>
  </si>
  <si>
    <t>CHEVERNY</t>
  </si>
  <si>
    <t>TOURAINE</t>
  </si>
  <si>
    <t>LA BOSSE</t>
  </si>
  <si>
    <t>BOIS D'O</t>
  </si>
  <si>
    <t>Paul DA SILVA</t>
  </si>
  <si>
    <t>Emilie BLOT</t>
  </si>
  <si>
    <t xml:space="preserve">06 66 08 47 79 </t>
  </si>
  <si>
    <t>TR 1</t>
  </si>
  <si>
    <t>TR 10</t>
  </si>
  <si>
    <t>Départage :</t>
  </si>
  <si>
    <t>Tamara PAGE JONES</t>
  </si>
  <si>
    <t xml:space="preserve">06 33 24 65 28 </t>
  </si>
  <si>
    <t>Mickaël MAHEO</t>
  </si>
  <si>
    <t>DOREMUS</t>
  </si>
  <si>
    <t>Lou</t>
  </si>
  <si>
    <t>LE HAVRE OCTEVILLE</t>
  </si>
  <si>
    <t>GILOT</t>
  </si>
  <si>
    <t>Alix</t>
  </si>
  <si>
    <t>CABOURG LE HOME</t>
  </si>
  <si>
    <t>AGASSE</t>
  </si>
  <si>
    <t>Eden</t>
  </si>
  <si>
    <t>OMAHA BEACH</t>
  </si>
  <si>
    <t>BERARD</t>
  </si>
  <si>
    <t>LOUVIGNY</t>
  </si>
  <si>
    <t>HENING</t>
  </si>
  <si>
    <t>Gabriel</t>
  </si>
  <si>
    <t>BARRIERE DEAUVILLE</t>
  </si>
  <si>
    <t>GOGNET</t>
  </si>
  <si>
    <t>Noam</t>
  </si>
  <si>
    <t>YERVILLE</t>
  </si>
  <si>
    <t>Oscar</t>
  </si>
  <si>
    <t>THUILLANT</t>
  </si>
  <si>
    <t>TROTEL</t>
  </si>
  <si>
    <t>DIEPPE POURVILLE</t>
  </si>
  <si>
    <t>Amaury LANGLOIS</t>
  </si>
  <si>
    <t>06 68 31 78 41</t>
  </si>
  <si>
    <t>Mr AGASSE</t>
  </si>
  <si>
    <t xml:space="preserve">06 72 21 21 11 </t>
  </si>
  <si>
    <t>1ère année</t>
  </si>
  <si>
    <t>BRETAGNE (22,6)</t>
  </si>
  <si>
    <t>NORMANDIE (41,5)</t>
  </si>
  <si>
    <t>MER</t>
  </si>
  <si>
    <t>06 89 15 42 08</t>
  </si>
  <si>
    <t>06 60 59 60 51</t>
  </si>
  <si>
    <t>Jean Luc EVENARD</t>
  </si>
  <si>
    <t>06 85 97 41 39</t>
  </si>
  <si>
    <t>BOURGEON</t>
  </si>
  <si>
    <t>Ambroise</t>
  </si>
  <si>
    <t>MARCILLY</t>
  </si>
  <si>
    <t>PAYS DE LA LOIRE (30,5)</t>
  </si>
  <si>
    <t>Violette L</t>
  </si>
  <si>
    <t>Violette M</t>
  </si>
  <si>
    <t>Vainqueur :</t>
  </si>
  <si>
    <t>MANOIR</t>
  </si>
  <si>
    <t>CENTRE-VAL DE LOIRE (29,7)</t>
  </si>
  <si>
    <t>Fin de palmares ??</t>
  </si>
  <si>
    <t>Play-Off (chaque camp recompose un greensome - mort subite)</t>
  </si>
  <si>
    <t>Centre-Val de Loire</t>
  </si>
  <si>
    <t>Inès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</si>
</sst>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0.0"/>
    <numFmt numFmtId="168" formatCode="hh&quot; H &quot;mm&quot;  et &quot;"/>
    <numFmt numFmtId="169" formatCode="#,##0\ _€"/>
    <numFmt numFmtId="170" formatCode="h:mm;@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7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0" fillId="0" borderId="0" xfId="52">
      <alignment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67" fontId="11" fillId="0" borderId="10" xfId="51" applyNumberFormat="1" applyFont="1" applyBorder="1" applyAlignment="1">
      <alignment horizontal="center" vertical="center"/>
      <protection/>
    </xf>
    <xf numFmtId="167" fontId="11" fillId="0" borderId="10" xfId="51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4" fillId="0" borderId="0" xfId="50" applyFont="1" applyAlignment="1">
      <alignment horizontal="center" vertical="center"/>
      <protection/>
    </xf>
    <xf numFmtId="0" fontId="14" fillId="0" borderId="11" xfId="50" applyFont="1" applyBorder="1" applyAlignment="1">
      <alignment horizontal="center" vertical="center"/>
      <protection/>
    </xf>
    <xf numFmtId="0" fontId="8" fillId="0" borderId="11" xfId="50" applyFont="1" applyBorder="1" applyAlignment="1">
      <alignment horizontal="center" vertical="center"/>
      <protection/>
    </xf>
    <xf numFmtId="0" fontId="8" fillId="0" borderId="0" xfId="50" applyFont="1">
      <alignment/>
      <protection/>
    </xf>
    <xf numFmtId="0" fontId="15" fillId="0" borderId="10" xfId="50" applyFont="1" applyBorder="1" applyAlignment="1">
      <alignment horizontal="center" vertical="center"/>
      <protection/>
    </xf>
    <xf numFmtId="0" fontId="9" fillId="33" borderId="12" xfId="50" applyFont="1" applyFill="1" applyBorder="1" applyAlignment="1">
      <alignment horizontal="center" vertical="center" wrapText="1"/>
      <protection/>
    </xf>
    <xf numFmtId="1" fontId="16" fillId="0" borderId="13" xfId="50" applyNumberFormat="1" applyFont="1" applyBorder="1" applyAlignment="1">
      <alignment horizontal="center" vertical="center"/>
      <protection/>
    </xf>
    <xf numFmtId="1" fontId="17" fillId="0" borderId="14" xfId="50" applyNumberFormat="1" applyFont="1" applyFill="1" applyBorder="1" applyAlignment="1">
      <alignment horizontal="center" vertical="center"/>
      <protection/>
    </xf>
    <xf numFmtId="1" fontId="17" fillId="0" borderId="10" xfId="50" applyNumberFormat="1" applyFont="1" applyFill="1" applyBorder="1" applyAlignment="1">
      <alignment horizontal="center" vertical="center"/>
      <protection/>
    </xf>
    <xf numFmtId="1" fontId="15" fillId="0" borderId="10" xfId="50" applyNumberFormat="1" applyFont="1" applyFill="1" applyBorder="1" applyAlignment="1">
      <alignment horizontal="center" vertical="center"/>
      <protection/>
    </xf>
    <xf numFmtId="1" fontId="17" fillId="0" borderId="10" xfId="50" applyNumberFormat="1" applyFont="1" applyBorder="1" applyAlignment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18" fillId="0" borderId="15" xfId="0" applyFont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1" fontId="1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51" applyBorder="1" applyAlignment="1">
      <alignment horizontal="left" vertical="center"/>
      <protection/>
    </xf>
    <xf numFmtId="0" fontId="0" fillId="0" borderId="0" xfId="0" applyAlignment="1" quotePrefix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5" xfId="51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34" borderId="15" xfId="51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0" xfId="51" applyBorder="1" applyAlignment="1">
      <alignment horizontal="center" vertical="center"/>
      <protection/>
    </xf>
    <xf numFmtId="0" fontId="0" fillId="34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7" fontId="11" fillId="0" borderId="11" xfId="51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35" borderId="10" xfId="5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49" fontId="0" fillId="0" borderId="0" xfId="50" applyNumberFormat="1">
      <alignment/>
      <protection/>
    </xf>
    <xf numFmtId="0" fontId="0" fillId="0" borderId="14" xfId="0" applyFont="1" applyFill="1" applyBorder="1" applyAlignment="1">
      <alignment horizontal="left" vertical="center"/>
    </xf>
    <xf numFmtId="0" fontId="0" fillId="35" borderId="10" xfId="51" applyFill="1" applyBorder="1" applyAlignment="1">
      <alignment horizontal="left" vertical="center"/>
      <protection/>
    </xf>
    <xf numFmtId="170" fontId="20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 applyProtection="1">
      <alignment horizontal="right" vertical="center"/>
      <protection/>
    </xf>
    <xf numFmtId="170" fontId="20" fillId="0" borderId="0" xfId="0" applyNumberFormat="1" applyFont="1" applyBorder="1" applyAlignment="1" applyProtection="1">
      <alignment horizontal="right" vertical="center"/>
      <protection/>
    </xf>
    <xf numFmtId="170" fontId="20" fillId="0" borderId="0" xfId="0" applyNumberFormat="1" applyFont="1" applyAlignment="1">
      <alignment horizontal="right"/>
    </xf>
    <xf numFmtId="170" fontId="20" fillId="0" borderId="0" xfId="0" applyNumberFormat="1" applyFont="1" applyAlignment="1" applyProtection="1">
      <alignment horizontal="right" vertical="center"/>
      <protection/>
    </xf>
    <xf numFmtId="170" fontId="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left" vertical="center"/>
      <protection/>
    </xf>
    <xf numFmtId="170" fontId="20" fillId="0" borderId="0" xfId="0" applyNumberFormat="1" applyFont="1" applyFill="1" applyAlignment="1">
      <alignment horizontal="left"/>
    </xf>
    <xf numFmtId="170" fontId="20" fillId="0" borderId="0" xfId="0" applyNumberFormat="1" applyFont="1" applyFill="1" applyAlignment="1" applyProtection="1">
      <alignment horizontal="left" vertical="center"/>
      <protection/>
    </xf>
    <xf numFmtId="170" fontId="20" fillId="0" borderId="0" xfId="0" applyNumberFormat="1" applyFont="1" applyBorder="1" applyAlignment="1" applyProtection="1">
      <alignment horizontal="left" vertical="center"/>
      <protection/>
    </xf>
    <xf numFmtId="170" fontId="20" fillId="0" borderId="0" xfId="0" applyNumberFormat="1" applyFont="1" applyAlignment="1">
      <alignment horizontal="left"/>
    </xf>
    <xf numFmtId="170" fontId="0" fillId="0" borderId="0" xfId="0" applyNumberFormat="1" applyFont="1" applyAlignment="1" applyProtection="1">
      <alignment horizontal="left" vertical="center"/>
      <protection/>
    </xf>
    <xf numFmtId="0" fontId="3" fillId="35" borderId="0" xfId="0" applyFont="1" applyFill="1" applyBorder="1" applyAlignment="1">
      <alignment/>
    </xf>
    <xf numFmtId="0" fontId="2" fillId="18" borderId="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righ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34" borderId="15" xfId="51" applyFont="1" applyFill="1" applyBorder="1" applyAlignment="1">
      <alignment horizontal="center" vertical="center"/>
      <protection/>
    </xf>
    <xf numFmtId="0" fontId="0" fillId="34" borderId="14" xfId="0" applyFont="1" applyFill="1" applyBorder="1" applyAlignment="1">
      <alignment horizontal="center" vertical="center"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0" fillId="34" borderId="15" xfId="52" applyFont="1" applyFill="1" applyBorder="1" applyAlignment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5" xfId="53" applyFont="1" applyFill="1" applyBorder="1" applyAlignment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34" borderId="14" xfId="5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5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3" fillId="0" borderId="29" xfId="50" applyFont="1" applyBorder="1" applyAlignment="1">
      <alignment horizontal="center" vertical="center"/>
      <protection/>
    </xf>
    <xf numFmtId="0" fontId="13" fillId="0" borderId="16" xfId="50" applyFont="1" applyBorder="1" applyAlignment="1">
      <alignment horizontal="center" vertical="center"/>
      <protection/>
    </xf>
    <xf numFmtId="0" fontId="13" fillId="0" borderId="30" xfId="50" applyFont="1" applyBorder="1" applyAlignment="1">
      <alignment horizontal="center" vertical="center"/>
      <protection/>
    </xf>
    <xf numFmtId="0" fontId="13" fillId="0" borderId="31" xfId="50" applyFont="1" applyBorder="1" applyAlignment="1">
      <alignment horizontal="center" vertical="center"/>
      <protection/>
    </xf>
    <xf numFmtId="0" fontId="13" fillId="0" borderId="32" xfId="50" applyFont="1" applyBorder="1" applyAlignment="1">
      <alignment horizontal="center" vertical="center"/>
      <protection/>
    </xf>
    <xf numFmtId="0" fontId="13" fillId="0" borderId="33" xfId="50" applyFont="1" applyBorder="1" applyAlignment="1">
      <alignment horizontal="center" vertical="center"/>
      <protection/>
    </xf>
    <xf numFmtId="0" fontId="21" fillId="0" borderId="0" xfId="50" applyFont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3 2" xfId="52"/>
    <cellStyle name="Normal 3 2 2" xfId="53"/>
    <cellStyle name="Normal 3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723900</xdr:colOff>
      <xdr:row>3</xdr:row>
      <xdr:rowOff>209550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1009650</xdr:colOff>
      <xdr:row>1</xdr:row>
      <xdr:rowOff>142875</xdr:rowOff>
    </xdr:from>
    <xdr:to>
      <xdr:col>10</xdr:col>
      <xdr:colOff>247650</xdr:colOff>
      <xdr:row>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314325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2</xdr:col>
      <xdr:colOff>600075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1</xdr:row>
      <xdr:rowOff>209550</xdr:rowOff>
    </xdr:from>
    <xdr:to>
      <xdr:col>10</xdr:col>
      <xdr:colOff>28575</xdr:colOff>
      <xdr:row>3</xdr:row>
      <xdr:rowOff>133350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3810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47625</xdr:rowOff>
    </xdr:from>
    <xdr:to>
      <xdr:col>2</xdr:col>
      <xdr:colOff>704850</xdr:colOff>
      <xdr:row>3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1095375</xdr:colOff>
      <xdr:row>1</xdr:row>
      <xdr:rowOff>66675</xdr:rowOff>
    </xdr:from>
    <xdr:to>
      <xdr:col>10</xdr:col>
      <xdr:colOff>66675</xdr:colOff>
      <xdr:row>3</xdr:row>
      <xdr:rowOff>161925</xdr:rowOff>
    </xdr:to>
    <xdr:pic>
      <xdr:nvPicPr>
        <xdr:cNvPr id="2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238125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2</xdr:col>
      <xdr:colOff>704850</xdr:colOff>
      <xdr:row>3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</xdr:row>
      <xdr:rowOff>47625</xdr:rowOff>
    </xdr:from>
    <xdr:to>
      <xdr:col>10</xdr:col>
      <xdr:colOff>57150</xdr:colOff>
      <xdr:row>3</xdr:row>
      <xdr:rowOff>219075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219075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704850</xdr:colOff>
      <xdr:row>1</xdr:row>
      <xdr:rowOff>142875</xdr:rowOff>
    </xdr:from>
    <xdr:to>
      <xdr:col>21</xdr:col>
      <xdr:colOff>657225</xdr:colOff>
      <xdr:row>3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429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523875</xdr:colOff>
      <xdr:row>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1</xdr:row>
      <xdr:rowOff>85725</xdr:rowOff>
    </xdr:from>
    <xdr:to>
      <xdr:col>20</xdr:col>
      <xdr:colOff>714375</xdr:colOff>
      <xdr:row>3</xdr:row>
      <xdr:rowOff>180975</xdr:rowOff>
    </xdr:to>
    <xdr:pic>
      <xdr:nvPicPr>
        <xdr:cNvPr id="3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28575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</xdr:row>
      <xdr:rowOff>47625</xdr:rowOff>
    </xdr:from>
    <xdr:to>
      <xdr:col>8</xdr:col>
      <xdr:colOff>228600</xdr:colOff>
      <xdr:row>2</xdr:row>
      <xdr:rowOff>257175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24765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704850</xdr:colOff>
      <xdr:row>1</xdr:row>
      <xdr:rowOff>142875</xdr:rowOff>
    </xdr:from>
    <xdr:to>
      <xdr:col>21</xdr:col>
      <xdr:colOff>657225</xdr:colOff>
      <xdr:row>3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429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523875</xdr:colOff>
      <xdr:row>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1</xdr:row>
      <xdr:rowOff>85725</xdr:rowOff>
    </xdr:from>
    <xdr:to>
      <xdr:col>20</xdr:col>
      <xdr:colOff>714375</xdr:colOff>
      <xdr:row>3</xdr:row>
      <xdr:rowOff>180975</xdr:rowOff>
    </xdr:to>
    <xdr:pic>
      <xdr:nvPicPr>
        <xdr:cNvPr id="3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8575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</xdr:row>
      <xdr:rowOff>47625</xdr:rowOff>
    </xdr:from>
    <xdr:to>
      <xdr:col>8</xdr:col>
      <xdr:colOff>228600</xdr:colOff>
      <xdr:row>2</xdr:row>
      <xdr:rowOff>257175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24765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676275</xdr:colOff>
      <xdr:row>1</xdr:row>
      <xdr:rowOff>104775</xdr:rowOff>
    </xdr:from>
    <xdr:to>
      <xdr:col>21</xdr:col>
      <xdr:colOff>628650</xdr:colOff>
      <xdr:row>3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048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209550</xdr:rowOff>
    </xdr:from>
    <xdr:to>
      <xdr:col>2</xdr:col>
      <xdr:colOff>533400</xdr:colOff>
      <xdr:row>3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0957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1</xdr:row>
      <xdr:rowOff>38100</xdr:rowOff>
    </xdr:from>
    <xdr:to>
      <xdr:col>20</xdr:col>
      <xdr:colOff>571500</xdr:colOff>
      <xdr:row>3</xdr:row>
      <xdr:rowOff>133350</xdr:rowOff>
    </xdr:to>
    <xdr:pic>
      <xdr:nvPicPr>
        <xdr:cNvPr id="3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238125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</xdr:row>
      <xdr:rowOff>66675</xdr:rowOff>
    </xdr:from>
    <xdr:to>
      <xdr:col>8</xdr:col>
      <xdr:colOff>238125</xdr:colOff>
      <xdr:row>2</xdr:row>
      <xdr:rowOff>276225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" y="2667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9525</xdr:rowOff>
    </xdr:from>
    <xdr:to>
      <xdr:col>1</xdr:col>
      <xdr:colOff>2305050</xdr:colOff>
      <xdr:row>4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81050"/>
          <a:ext cx="2152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981075</xdr:colOff>
      <xdr:row>0</xdr:row>
      <xdr:rowOff>619125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2875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0</xdr:row>
      <xdr:rowOff>171450</xdr:rowOff>
    </xdr:from>
    <xdr:to>
      <xdr:col>1</xdr:col>
      <xdr:colOff>2200275</xdr:colOff>
      <xdr:row>0</xdr:row>
      <xdr:rowOff>581025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171450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57150</xdr:rowOff>
    </xdr:from>
    <xdr:to>
      <xdr:col>7</xdr:col>
      <xdr:colOff>504825</xdr:colOff>
      <xdr:row>0</xdr:row>
      <xdr:rowOff>723900</xdr:rowOff>
    </xdr:to>
    <xdr:pic>
      <xdr:nvPicPr>
        <xdr:cNvPr id="4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53125" y="5715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0</xdr:row>
      <xdr:rowOff>66675</xdr:rowOff>
    </xdr:from>
    <xdr:to>
      <xdr:col>8</xdr:col>
      <xdr:colOff>657225</xdr:colOff>
      <xdr:row>0</xdr:row>
      <xdr:rowOff>647700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58075" y="66675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Mes%20documents\Travail.xls\Jeunes%202003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esktop\Golf\Unss\2015\Pitch&amp;Putt%20-%20Bourges\Lyc&#233;es%20-%2012%20&#233;quip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Bureau\Interligues%20-13ans\Interligues%20-13ans%202011\interligues%20-13ans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Mes%20documents\Travail.doc\V600-CO\Travail.xls\National\Interligues%20Poussin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DEMI FINALES"/>
      <sheetName val="FINALES"/>
      <sheetName val="GENERAL"/>
      <sheetName val="Tableau Résultats"/>
      <sheetName val="Fonctionnement"/>
      <sheetName val="Tirage au sort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8.8515625" style="0" customWidth="1"/>
    <col min="9" max="9" width="19.421875" style="0" customWidth="1"/>
    <col min="10" max="10" width="15.140625" style="0" customWidth="1"/>
    <col min="11" max="11" width="7.00390625" style="0" customWidth="1"/>
  </cols>
  <sheetData>
    <row r="1" ht="13.5" thickBot="1"/>
    <row r="2" spans="1:11" ht="22.5" customHeight="1">
      <c r="A2" s="1"/>
      <c r="B2" s="107" t="s">
        <v>20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5"/>
    </row>
    <row r="5" spans="1:1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0" ht="22.5" customHeight="1">
      <c r="A6" s="1"/>
      <c r="B6" s="116" t="s">
        <v>36</v>
      </c>
      <c r="C6" s="117"/>
      <c r="D6" s="117"/>
      <c r="E6" s="117"/>
      <c r="F6" s="117"/>
      <c r="G6" s="117"/>
      <c r="H6" s="117"/>
      <c r="I6" s="117"/>
      <c r="J6" s="117"/>
      <c r="K6" s="118"/>
      <c r="L6" s="9"/>
      <c r="M6" s="9"/>
      <c r="N6" s="9"/>
      <c r="O6" s="9"/>
      <c r="P6" s="9"/>
      <c r="Q6" s="9"/>
      <c r="R6" s="9"/>
      <c r="S6" s="9"/>
      <c r="T6" s="9"/>
    </row>
    <row r="7" spans="1:11" ht="13.5" customHeight="1" thickBot="1">
      <c r="A7" s="1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26.25" customHeight="1" thickBot="1">
      <c r="B8" s="119" t="s">
        <v>16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6:10" ht="9.75" customHeight="1">
      <c r="F9" s="12"/>
      <c r="G9" s="12"/>
      <c r="H9" s="12"/>
      <c r="I9" s="12"/>
      <c r="J9" s="12"/>
    </row>
    <row r="10" spans="2:11" ht="26.25" customHeight="1">
      <c r="B10" s="71" t="s">
        <v>21</v>
      </c>
      <c r="C10" s="122" t="s">
        <v>22</v>
      </c>
      <c r="D10" s="124"/>
      <c r="E10" s="72" t="s">
        <v>23</v>
      </c>
      <c r="F10" s="122" t="s">
        <v>24</v>
      </c>
      <c r="G10" s="123"/>
      <c r="H10" s="57"/>
      <c r="I10" s="67"/>
      <c r="J10" s="69" t="s">
        <v>1</v>
      </c>
      <c r="K10" s="70">
        <f>SUM(J11:J18)/8</f>
        <v>22.637500000000003</v>
      </c>
    </row>
    <row r="11" spans="2:10" ht="19.5" customHeight="1">
      <c r="B11" s="20">
        <v>1</v>
      </c>
      <c r="C11" s="61" t="s">
        <v>57</v>
      </c>
      <c r="D11" s="64" t="s">
        <v>58</v>
      </c>
      <c r="E11" s="58">
        <v>2012</v>
      </c>
      <c r="F11" s="61" t="s">
        <v>59</v>
      </c>
      <c r="G11" s="62"/>
      <c r="H11" s="24"/>
      <c r="I11" s="24"/>
      <c r="J11" s="68">
        <v>9.8</v>
      </c>
    </row>
    <row r="12" spans="2:11" ht="19.5" customHeight="1">
      <c r="B12" s="25">
        <v>2</v>
      </c>
      <c r="C12" s="61" t="s">
        <v>63</v>
      </c>
      <c r="D12" s="64" t="s">
        <v>64</v>
      </c>
      <c r="E12" s="58">
        <v>2012</v>
      </c>
      <c r="F12" s="61" t="s">
        <v>65</v>
      </c>
      <c r="G12" s="62"/>
      <c r="H12" s="24"/>
      <c r="I12" s="24"/>
      <c r="J12" s="26">
        <v>11</v>
      </c>
      <c r="K12" s="7"/>
    </row>
    <row r="13" spans="2:11" ht="19.5" customHeight="1">
      <c r="B13" s="20">
        <v>3</v>
      </c>
      <c r="C13" s="61" t="s">
        <v>60</v>
      </c>
      <c r="D13" s="64" t="s">
        <v>61</v>
      </c>
      <c r="E13" s="58">
        <v>2012</v>
      </c>
      <c r="F13" s="61" t="s">
        <v>62</v>
      </c>
      <c r="G13" s="62"/>
      <c r="H13" s="24"/>
      <c r="I13" s="24"/>
      <c r="J13" s="26">
        <v>12.3</v>
      </c>
      <c r="K13" s="7"/>
    </row>
    <row r="14" spans="2:11" ht="19.5" customHeight="1">
      <c r="B14" s="25">
        <v>4</v>
      </c>
      <c r="C14" s="61" t="s">
        <v>66</v>
      </c>
      <c r="D14" s="64" t="s">
        <v>67</v>
      </c>
      <c r="E14" s="58">
        <v>2012</v>
      </c>
      <c r="F14" s="61" t="s">
        <v>68</v>
      </c>
      <c r="G14" s="62"/>
      <c r="H14" s="24"/>
      <c r="I14" s="24"/>
      <c r="J14" s="27">
        <v>17.9</v>
      </c>
      <c r="K14" s="7"/>
    </row>
    <row r="15" spans="2:11" ht="19.5" customHeight="1">
      <c r="B15" s="20">
        <v>5</v>
      </c>
      <c r="C15" s="61" t="s">
        <v>69</v>
      </c>
      <c r="D15" s="64" t="s">
        <v>70</v>
      </c>
      <c r="E15" s="58">
        <v>2012</v>
      </c>
      <c r="F15" s="61" t="s">
        <v>68</v>
      </c>
      <c r="G15" s="62"/>
      <c r="H15" s="24"/>
      <c r="I15" s="24"/>
      <c r="J15" s="27">
        <v>17.9</v>
      </c>
      <c r="K15" s="7"/>
    </row>
    <row r="16" spans="2:11" ht="19.5" customHeight="1">
      <c r="B16" s="25">
        <v>6</v>
      </c>
      <c r="C16" s="61" t="s">
        <v>71</v>
      </c>
      <c r="D16" s="64" t="s">
        <v>72</v>
      </c>
      <c r="E16" s="85">
        <v>2013</v>
      </c>
      <c r="F16" s="61" t="s">
        <v>65</v>
      </c>
      <c r="G16" s="62"/>
      <c r="H16" s="24"/>
      <c r="I16" s="24"/>
      <c r="J16" s="27">
        <v>24</v>
      </c>
      <c r="K16" s="7"/>
    </row>
    <row r="17" spans="2:11" ht="19.5" customHeight="1">
      <c r="B17" s="20">
        <v>7</v>
      </c>
      <c r="C17" s="63" t="s">
        <v>73</v>
      </c>
      <c r="D17" s="66" t="s">
        <v>74</v>
      </c>
      <c r="E17" s="58">
        <v>2012</v>
      </c>
      <c r="F17" s="61" t="s">
        <v>75</v>
      </c>
      <c r="G17" s="62"/>
      <c r="H17" s="24"/>
      <c r="I17" s="24"/>
      <c r="J17" s="26">
        <v>40.7</v>
      </c>
      <c r="K17" s="7"/>
    </row>
    <row r="18" spans="2:11" ht="19.5" customHeight="1">
      <c r="B18" s="25">
        <v>8</v>
      </c>
      <c r="C18" s="63" t="s">
        <v>76</v>
      </c>
      <c r="D18" s="66" t="s">
        <v>74</v>
      </c>
      <c r="E18" s="58">
        <v>2012</v>
      </c>
      <c r="F18" s="61" t="s">
        <v>75</v>
      </c>
      <c r="G18" s="62"/>
      <c r="H18" s="24"/>
      <c r="I18" s="24"/>
      <c r="J18" s="26">
        <v>47.5</v>
      </c>
      <c r="K18" s="7"/>
    </row>
    <row r="19" spans="2:11" ht="15" customHeight="1">
      <c r="B19" s="18"/>
      <c r="C19" s="56"/>
      <c r="D19" s="56"/>
      <c r="E19" s="98" t="s">
        <v>141</v>
      </c>
      <c r="F19" s="56"/>
      <c r="G19" s="55"/>
      <c r="H19" s="55"/>
      <c r="I19" s="55"/>
      <c r="J19" s="16"/>
      <c r="K19" s="7"/>
    </row>
    <row r="20" spans="2:11" ht="15" customHeight="1">
      <c r="B20" s="7"/>
      <c r="C20" s="42" t="s">
        <v>100</v>
      </c>
      <c r="D20" s="103" t="s">
        <v>113</v>
      </c>
      <c r="E20" s="104"/>
      <c r="F20" s="104"/>
      <c r="G20" s="105"/>
      <c r="H20" s="101" t="s">
        <v>25</v>
      </c>
      <c r="I20" s="106" t="s">
        <v>114</v>
      </c>
      <c r="J20" s="105"/>
      <c r="K20" s="7"/>
    </row>
    <row r="21" spans="2:11" ht="15" customHeight="1">
      <c r="B21" s="7"/>
      <c r="C21" s="42" t="s">
        <v>100</v>
      </c>
      <c r="D21" s="103" t="s">
        <v>115</v>
      </c>
      <c r="E21" s="104"/>
      <c r="F21" s="104"/>
      <c r="G21" s="105"/>
      <c r="H21" s="101" t="s">
        <v>25</v>
      </c>
      <c r="I21" s="106" t="s">
        <v>146</v>
      </c>
      <c r="J21" s="105"/>
      <c r="K21" s="7"/>
    </row>
  </sheetData>
  <sheetProtection/>
  <mergeCells count="9">
    <mergeCell ref="D21:G21"/>
    <mergeCell ref="I20:J20"/>
    <mergeCell ref="I21:J21"/>
    <mergeCell ref="B2:K4"/>
    <mergeCell ref="B6:K6"/>
    <mergeCell ref="B8:K8"/>
    <mergeCell ref="F10:G10"/>
    <mergeCell ref="C10:D10"/>
    <mergeCell ref="D20:G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8.8515625" style="0" customWidth="1"/>
    <col min="9" max="9" width="19.421875" style="0" customWidth="1"/>
    <col min="10" max="10" width="15.140625" style="0" customWidth="1"/>
    <col min="11" max="11" width="7.00390625" style="0" customWidth="1"/>
  </cols>
  <sheetData>
    <row r="1" ht="13.5" thickBot="1"/>
    <row r="2" spans="1:11" ht="22.5" customHeight="1">
      <c r="A2" s="1"/>
      <c r="B2" s="107" t="s">
        <v>20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5"/>
    </row>
    <row r="5" spans="1:1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2.5" customHeight="1">
      <c r="A6" s="1"/>
      <c r="B6" s="116" t="s">
        <v>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3.5" customHeight="1" thickBot="1">
      <c r="A7" s="1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26.25" customHeight="1" thickBot="1">
      <c r="B8" s="126" t="s">
        <v>17</v>
      </c>
      <c r="C8" s="127"/>
      <c r="D8" s="127"/>
      <c r="E8" s="127"/>
      <c r="F8" s="127"/>
      <c r="G8" s="127"/>
      <c r="H8" s="127"/>
      <c r="I8" s="127"/>
      <c r="J8" s="127"/>
      <c r="K8" s="128"/>
    </row>
    <row r="9" spans="6:10" ht="9.75" customHeight="1">
      <c r="F9" s="12"/>
      <c r="G9" s="12"/>
      <c r="H9" s="12"/>
      <c r="I9" s="12"/>
      <c r="J9" s="12"/>
    </row>
    <row r="10" spans="2:11" ht="26.25" customHeight="1">
      <c r="B10" s="71" t="s">
        <v>21</v>
      </c>
      <c r="C10" s="122" t="s">
        <v>22</v>
      </c>
      <c r="D10" s="124"/>
      <c r="E10" s="72" t="s">
        <v>23</v>
      </c>
      <c r="F10" s="122" t="s">
        <v>24</v>
      </c>
      <c r="G10" s="123"/>
      <c r="H10" s="73"/>
      <c r="I10" s="74"/>
      <c r="J10" s="69" t="s">
        <v>1</v>
      </c>
      <c r="K10" s="70">
        <f>SUM(J11:J18)/8</f>
        <v>29.712500000000002</v>
      </c>
    </row>
    <row r="11" spans="2:10" ht="19.5" customHeight="1">
      <c r="B11" s="20">
        <v>1</v>
      </c>
      <c r="C11" s="63" t="s">
        <v>43</v>
      </c>
      <c r="D11" s="66" t="s">
        <v>44</v>
      </c>
      <c r="E11" s="65">
        <v>2012</v>
      </c>
      <c r="F11" s="61" t="s">
        <v>101</v>
      </c>
      <c r="G11" s="62"/>
      <c r="H11" s="24"/>
      <c r="I11" s="24"/>
      <c r="J11" s="68">
        <v>23.5</v>
      </c>
    </row>
    <row r="12" spans="2:10" ht="19.5" customHeight="1">
      <c r="B12" s="20">
        <v>2</v>
      </c>
      <c r="C12" s="61" t="s">
        <v>51</v>
      </c>
      <c r="D12" s="64" t="s">
        <v>52</v>
      </c>
      <c r="E12" s="65">
        <v>2012</v>
      </c>
      <c r="F12" s="61" t="s">
        <v>102</v>
      </c>
      <c r="G12" s="62"/>
      <c r="H12" s="24"/>
      <c r="I12" s="24"/>
      <c r="J12" s="68">
        <v>23.6</v>
      </c>
    </row>
    <row r="13" spans="2:10" ht="19.5" customHeight="1">
      <c r="B13" s="20">
        <v>3</v>
      </c>
      <c r="C13" s="61" t="s">
        <v>47</v>
      </c>
      <c r="D13" s="64" t="s">
        <v>48</v>
      </c>
      <c r="E13" s="75">
        <v>2013</v>
      </c>
      <c r="F13" s="61" t="s">
        <v>103</v>
      </c>
      <c r="G13" s="62"/>
      <c r="H13" s="24"/>
      <c r="I13" s="24"/>
      <c r="J13" s="68">
        <v>24.5</v>
      </c>
    </row>
    <row r="14" spans="2:11" ht="19.5" customHeight="1">
      <c r="B14" s="25">
        <v>4</v>
      </c>
      <c r="C14" s="63" t="s">
        <v>45</v>
      </c>
      <c r="D14" s="66" t="s">
        <v>46</v>
      </c>
      <c r="E14" s="65">
        <v>2012</v>
      </c>
      <c r="F14" s="61" t="s">
        <v>104</v>
      </c>
      <c r="G14" s="62"/>
      <c r="H14" s="24"/>
      <c r="I14" s="24"/>
      <c r="J14" s="26">
        <v>27.9</v>
      </c>
      <c r="K14" s="7"/>
    </row>
    <row r="15" spans="2:11" ht="19.5" customHeight="1">
      <c r="B15" s="20">
        <v>5</v>
      </c>
      <c r="C15" s="61" t="s">
        <v>53</v>
      </c>
      <c r="D15" s="64" t="s">
        <v>54</v>
      </c>
      <c r="E15" s="75">
        <v>2013</v>
      </c>
      <c r="F15" s="61" t="s">
        <v>105</v>
      </c>
      <c r="G15" s="62"/>
      <c r="H15" s="24"/>
      <c r="I15" s="24"/>
      <c r="J15" s="27">
        <v>30.5</v>
      </c>
      <c r="K15" s="7"/>
    </row>
    <row r="16" spans="2:11" ht="19.5" customHeight="1">
      <c r="B16" s="25">
        <v>6</v>
      </c>
      <c r="C16" s="61" t="s">
        <v>49</v>
      </c>
      <c r="D16" s="64" t="s">
        <v>50</v>
      </c>
      <c r="E16" s="75">
        <v>2013</v>
      </c>
      <c r="F16" s="61" t="s">
        <v>101</v>
      </c>
      <c r="G16" s="62"/>
      <c r="H16" s="24"/>
      <c r="I16" s="24"/>
      <c r="J16" s="26">
        <v>30.6</v>
      </c>
      <c r="K16" s="7"/>
    </row>
    <row r="17" spans="2:11" ht="19.5" customHeight="1">
      <c r="B17" s="20">
        <v>7</v>
      </c>
      <c r="C17" s="61" t="s">
        <v>149</v>
      </c>
      <c r="D17" s="84" t="s">
        <v>150</v>
      </c>
      <c r="E17" s="75">
        <v>2013</v>
      </c>
      <c r="F17" s="61" t="s">
        <v>151</v>
      </c>
      <c r="G17" s="62"/>
      <c r="H17" s="24"/>
      <c r="I17" s="24"/>
      <c r="J17" s="26">
        <v>37.2</v>
      </c>
      <c r="K17" s="7"/>
    </row>
    <row r="18" spans="2:11" ht="19.5" customHeight="1">
      <c r="B18" s="25">
        <v>8</v>
      </c>
      <c r="C18" s="61" t="s">
        <v>55</v>
      </c>
      <c r="D18" s="84" t="s">
        <v>56</v>
      </c>
      <c r="E18" s="75">
        <v>2013</v>
      </c>
      <c r="F18" s="61" t="s">
        <v>106</v>
      </c>
      <c r="G18" s="62"/>
      <c r="H18" s="24"/>
      <c r="I18" s="24"/>
      <c r="J18" s="26">
        <v>39.9</v>
      </c>
      <c r="K18" s="7"/>
    </row>
    <row r="19" spans="2:11" ht="15" customHeight="1">
      <c r="B19" s="18"/>
      <c r="C19" s="56"/>
      <c r="D19" s="56"/>
      <c r="E19" s="98" t="s">
        <v>141</v>
      </c>
      <c r="F19" s="56"/>
      <c r="G19" s="55"/>
      <c r="H19" s="55"/>
      <c r="I19" s="55"/>
      <c r="J19" s="16"/>
      <c r="K19" s="7"/>
    </row>
    <row r="20" spans="2:11" ht="15" customHeight="1">
      <c r="B20" s="7"/>
      <c r="C20" s="42" t="s">
        <v>100</v>
      </c>
      <c r="D20" s="103" t="s">
        <v>107</v>
      </c>
      <c r="E20" s="104"/>
      <c r="F20" s="104"/>
      <c r="G20" s="105"/>
      <c r="H20" s="101" t="s">
        <v>25</v>
      </c>
      <c r="I20" s="104" t="s">
        <v>145</v>
      </c>
      <c r="J20" s="105"/>
      <c r="K20" s="7"/>
    </row>
    <row r="21" spans="2:11" ht="15" customHeight="1">
      <c r="B21" s="7"/>
      <c r="C21" s="42" t="s">
        <v>100</v>
      </c>
      <c r="D21" s="103" t="s">
        <v>108</v>
      </c>
      <c r="E21" s="104"/>
      <c r="F21" s="104"/>
      <c r="G21" s="105"/>
      <c r="H21" s="101" t="s">
        <v>25</v>
      </c>
      <c r="I21" s="104" t="s">
        <v>109</v>
      </c>
      <c r="J21" s="105"/>
      <c r="K21" s="7"/>
    </row>
    <row r="22" spans="2:12" ht="12.75">
      <c r="B22" s="7"/>
      <c r="K22" s="7"/>
      <c r="L22" s="7"/>
    </row>
    <row r="23" spans="2:11" ht="12.75">
      <c r="B23" s="7"/>
      <c r="K23" s="21"/>
    </row>
    <row r="24" spans="2:11" ht="34.5">
      <c r="B24" s="7"/>
      <c r="C24" s="125"/>
      <c r="D24" s="125"/>
      <c r="E24" s="125"/>
      <c r="F24" s="125"/>
      <c r="G24" s="125"/>
      <c r="H24" s="125"/>
      <c r="I24" s="125"/>
      <c r="J24" s="21"/>
      <c r="K24" s="21"/>
    </row>
    <row r="25" spans="2:11" ht="34.5">
      <c r="B25" s="7"/>
      <c r="C25" s="125"/>
      <c r="D25" s="125"/>
      <c r="E25" s="125"/>
      <c r="F25" s="125"/>
      <c r="G25" s="125"/>
      <c r="H25" s="125"/>
      <c r="I25" s="125"/>
      <c r="J25" s="21"/>
      <c r="K25" s="21"/>
    </row>
    <row r="26" spans="2:11" ht="34.5">
      <c r="B26" s="7"/>
      <c r="H26" s="16"/>
      <c r="I26" s="16"/>
      <c r="J26" s="22"/>
      <c r="K26" s="22"/>
    </row>
    <row r="27" spans="2:11" ht="12.75">
      <c r="B27" s="7"/>
      <c r="H27" s="7"/>
      <c r="I27" s="7"/>
      <c r="J27" s="7"/>
      <c r="K27" s="7"/>
    </row>
  </sheetData>
  <sheetProtection/>
  <mergeCells count="11">
    <mergeCell ref="C24:I24"/>
    <mergeCell ref="C25:I25"/>
    <mergeCell ref="B6:K6"/>
    <mergeCell ref="B8:K8"/>
    <mergeCell ref="B2:K4"/>
    <mergeCell ref="F10:G10"/>
    <mergeCell ref="D20:G20"/>
    <mergeCell ref="I20:J20"/>
    <mergeCell ref="D21:G21"/>
    <mergeCell ref="I21:J21"/>
    <mergeCell ref="C10:D1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8.8515625" style="0" customWidth="1"/>
    <col min="9" max="9" width="19.421875" style="0" customWidth="1"/>
    <col min="10" max="10" width="15.140625" style="0" customWidth="1"/>
    <col min="11" max="11" width="7.00390625" style="0" customWidth="1"/>
  </cols>
  <sheetData>
    <row r="1" ht="13.5" thickBot="1"/>
    <row r="2" spans="1:11" ht="22.5" customHeight="1">
      <c r="A2" s="1"/>
      <c r="B2" s="107" t="s">
        <v>20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5"/>
    </row>
    <row r="5" spans="1:1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2.5" customHeight="1">
      <c r="A6" s="1"/>
      <c r="B6" s="116" t="s">
        <v>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3.5" customHeight="1" thickBot="1">
      <c r="A7" s="1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26.25" customHeight="1" thickBot="1">
      <c r="B8" s="119" t="s">
        <v>18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6:10" ht="9.75" customHeight="1">
      <c r="F9" s="12"/>
      <c r="G9" s="12"/>
      <c r="H9" s="12"/>
      <c r="I9" s="12"/>
      <c r="J9" s="12"/>
    </row>
    <row r="10" spans="2:11" ht="26.25" customHeight="1">
      <c r="B10" s="71" t="s">
        <v>21</v>
      </c>
      <c r="C10" s="122" t="s">
        <v>22</v>
      </c>
      <c r="D10" s="124"/>
      <c r="E10" s="72" t="s">
        <v>23</v>
      </c>
      <c r="F10" s="122" t="s">
        <v>24</v>
      </c>
      <c r="G10" s="123"/>
      <c r="H10" s="73"/>
      <c r="I10" s="74"/>
      <c r="J10" s="69" t="s">
        <v>1</v>
      </c>
      <c r="K10" s="70">
        <f>SUM(J11:J18)/8</f>
        <v>41.5</v>
      </c>
    </row>
    <row r="11" spans="2:10" ht="19.5" customHeight="1">
      <c r="B11" s="20">
        <v>1</v>
      </c>
      <c r="C11" s="61" t="s">
        <v>127</v>
      </c>
      <c r="D11" s="64" t="s">
        <v>128</v>
      </c>
      <c r="E11" s="75">
        <v>2014</v>
      </c>
      <c r="F11" s="61" t="s">
        <v>129</v>
      </c>
      <c r="G11" s="62"/>
      <c r="H11" s="24"/>
      <c r="I11" s="24"/>
      <c r="J11" s="68">
        <v>30.5</v>
      </c>
    </row>
    <row r="12" spans="2:11" ht="19.5" customHeight="1">
      <c r="B12" s="25">
        <v>2</v>
      </c>
      <c r="C12" s="61" t="s">
        <v>122</v>
      </c>
      <c r="D12" s="64" t="s">
        <v>123</v>
      </c>
      <c r="E12" s="75">
        <v>2015</v>
      </c>
      <c r="F12" s="61" t="s">
        <v>124</v>
      </c>
      <c r="G12" s="62"/>
      <c r="H12" s="24"/>
      <c r="I12" s="24"/>
      <c r="J12" s="26">
        <v>38.4</v>
      </c>
      <c r="K12" s="7"/>
    </row>
    <row r="13" spans="2:11" ht="19.5" customHeight="1">
      <c r="B13" s="20">
        <v>3</v>
      </c>
      <c r="C13" s="61" t="s">
        <v>125</v>
      </c>
      <c r="D13" s="64" t="s">
        <v>52</v>
      </c>
      <c r="E13" s="75">
        <v>2013</v>
      </c>
      <c r="F13" s="61" t="s">
        <v>126</v>
      </c>
      <c r="G13" s="62"/>
      <c r="H13" s="24"/>
      <c r="I13" s="24"/>
      <c r="J13" s="26">
        <v>40.2</v>
      </c>
      <c r="K13" s="7"/>
    </row>
    <row r="14" spans="2:11" ht="19.5" customHeight="1">
      <c r="B14" s="25">
        <v>4</v>
      </c>
      <c r="C14" s="61" t="s">
        <v>134</v>
      </c>
      <c r="D14" s="64" t="s">
        <v>133</v>
      </c>
      <c r="E14" s="75">
        <v>2013</v>
      </c>
      <c r="F14" s="61" t="s">
        <v>129</v>
      </c>
      <c r="G14" s="62"/>
      <c r="H14" s="24"/>
      <c r="I14" s="24"/>
      <c r="J14" s="26">
        <v>41.3</v>
      </c>
      <c r="K14" s="7"/>
    </row>
    <row r="15" spans="2:11" ht="19.5" customHeight="1">
      <c r="B15" s="20">
        <v>5</v>
      </c>
      <c r="C15" s="61" t="s">
        <v>135</v>
      </c>
      <c r="D15" s="64" t="s">
        <v>87</v>
      </c>
      <c r="E15" s="75">
        <v>2013</v>
      </c>
      <c r="F15" s="61" t="s">
        <v>136</v>
      </c>
      <c r="G15" s="62"/>
      <c r="H15" s="24"/>
      <c r="I15" s="24"/>
      <c r="J15" s="27">
        <v>41.3</v>
      </c>
      <c r="K15" s="7"/>
    </row>
    <row r="16" spans="2:11" ht="19.5" customHeight="1">
      <c r="B16" s="25">
        <v>6</v>
      </c>
      <c r="C16" s="61" t="s">
        <v>130</v>
      </c>
      <c r="D16" s="64" t="s">
        <v>131</v>
      </c>
      <c r="E16" s="75">
        <v>2014</v>
      </c>
      <c r="F16" s="61" t="s">
        <v>132</v>
      </c>
      <c r="G16" s="62"/>
      <c r="H16" s="24"/>
      <c r="I16" s="24"/>
      <c r="J16" s="26">
        <v>42</v>
      </c>
      <c r="K16" s="7"/>
    </row>
    <row r="17" spans="2:11" ht="19.5" customHeight="1">
      <c r="B17" s="20">
        <v>7</v>
      </c>
      <c r="C17" s="63" t="s">
        <v>116</v>
      </c>
      <c r="D17" s="66" t="s">
        <v>117</v>
      </c>
      <c r="E17" s="75">
        <v>2014</v>
      </c>
      <c r="F17" s="61" t="s">
        <v>118</v>
      </c>
      <c r="G17" s="62"/>
      <c r="H17" s="24"/>
      <c r="I17" s="24"/>
      <c r="J17" s="26">
        <v>47</v>
      </c>
      <c r="K17" s="7"/>
    </row>
    <row r="18" spans="2:11" ht="19.5" customHeight="1">
      <c r="B18" s="25">
        <v>8</v>
      </c>
      <c r="C18" s="63" t="s">
        <v>119</v>
      </c>
      <c r="D18" s="66" t="s">
        <v>120</v>
      </c>
      <c r="E18" s="75">
        <v>2013</v>
      </c>
      <c r="F18" s="61" t="s">
        <v>121</v>
      </c>
      <c r="G18" s="62"/>
      <c r="H18" s="24"/>
      <c r="I18" s="24"/>
      <c r="J18" s="26">
        <v>51.3</v>
      </c>
      <c r="K18" s="7"/>
    </row>
    <row r="19" spans="2:11" ht="15" customHeight="1">
      <c r="B19" s="18"/>
      <c r="C19" s="56"/>
      <c r="D19" s="56"/>
      <c r="E19" s="98" t="s">
        <v>141</v>
      </c>
      <c r="F19" s="56"/>
      <c r="G19" s="55"/>
      <c r="H19" s="55"/>
      <c r="I19" s="55"/>
      <c r="J19" s="16"/>
      <c r="K19" s="7"/>
    </row>
    <row r="20" spans="2:11" ht="15" customHeight="1">
      <c r="B20" s="7"/>
      <c r="C20" s="42" t="s">
        <v>100</v>
      </c>
      <c r="D20" s="103" t="s">
        <v>137</v>
      </c>
      <c r="E20" s="104"/>
      <c r="F20" s="104"/>
      <c r="G20" s="105"/>
      <c r="H20" s="101" t="s">
        <v>25</v>
      </c>
      <c r="I20" s="106" t="s">
        <v>138</v>
      </c>
      <c r="J20" s="105"/>
      <c r="K20" s="7"/>
    </row>
    <row r="21" spans="2:11" ht="15" customHeight="1">
      <c r="B21" s="7"/>
      <c r="C21" s="42" t="s">
        <v>100</v>
      </c>
      <c r="D21" s="103" t="s">
        <v>139</v>
      </c>
      <c r="E21" s="104"/>
      <c r="F21" s="104"/>
      <c r="G21" s="105"/>
      <c r="H21" s="101" t="s">
        <v>25</v>
      </c>
      <c r="I21" s="106" t="s">
        <v>140</v>
      </c>
      <c r="J21" s="105"/>
      <c r="K21" s="7"/>
    </row>
    <row r="22" spans="2:11" ht="34.5">
      <c r="B22" s="7"/>
      <c r="C22" s="125"/>
      <c r="D22" s="125"/>
      <c r="E22" s="125"/>
      <c r="F22" s="125"/>
      <c r="G22" s="125"/>
      <c r="H22" s="125"/>
      <c r="I22" s="125"/>
      <c r="J22" s="15"/>
      <c r="K22" s="7"/>
    </row>
    <row r="23" spans="2:11" ht="12.75">
      <c r="B23" s="7"/>
      <c r="H23" s="7"/>
      <c r="I23" s="7"/>
      <c r="J23" s="7"/>
      <c r="K23" s="7"/>
    </row>
  </sheetData>
  <sheetProtection/>
  <mergeCells count="10">
    <mergeCell ref="C10:D10"/>
    <mergeCell ref="C22:I22"/>
    <mergeCell ref="B8:K8"/>
    <mergeCell ref="B2:K4"/>
    <mergeCell ref="B6:K6"/>
    <mergeCell ref="F10:G10"/>
    <mergeCell ref="D20:G20"/>
    <mergeCell ref="I20:J20"/>
    <mergeCell ref="D21:G21"/>
    <mergeCell ref="I21:J21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B1">
      <selection activeCell="K10" sqref="K10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8.8515625" style="0" customWidth="1"/>
    <col min="9" max="9" width="19.421875" style="0" customWidth="1"/>
    <col min="10" max="10" width="15.140625" style="0" customWidth="1"/>
    <col min="11" max="11" width="7.00390625" style="0" customWidth="1"/>
  </cols>
  <sheetData>
    <row r="1" ht="13.5" thickBot="1">
      <c r="B1" s="59" t="s">
        <v>29</v>
      </c>
    </row>
    <row r="2" spans="1:11" ht="22.5" customHeight="1">
      <c r="A2" s="1"/>
      <c r="B2" s="107" t="s">
        <v>20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5"/>
    </row>
    <row r="5" spans="1:1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2.5" customHeight="1">
      <c r="A6" s="1"/>
      <c r="B6" s="116" t="s">
        <v>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3.5" customHeight="1" thickBot="1">
      <c r="A7" s="1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2" ht="26.25" customHeight="1" thickBot="1">
      <c r="B8" s="126" t="s">
        <v>19</v>
      </c>
      <c r="C8" s="127"/>
      <c r="D8" s="127"/>
      <c r="E8" s="127"/>
      <c r="F8" s="127"/>
      <c r="G8" s="127"/>
      <c r="H8" s="127"/>
      <c r="I8" s="127"/>
      <c r="J8" s="127"/>
      <c r="K8" s="128"/>
      <c r="L8" s="23"/>
    </row>
    <row r="9" spans="6:12" ht="9.75" customHeight="1">
      <c r="F9" s="12"/>
      <c r="G9" s="12"/>
      <c r="H9" s="12"/>
      <c r="I9" s="12"/>
      <c r="J9" s="12"/>
      <c r="L9" s="23"/>
    </row>
    <row r="10" spans="2:11" ht="26.25" customHeight="1">
      <c r="B10" s="71" t="s">
        <v>21</v>
      </c>
      <c r="C10" s="122" t="s">
        <v>22</v>
      </c>
      <c r="D10" s="124"/>
      <c r="E10" s="72" t="s">
        <v>23</v>
      </c>
      <c r="F10" s="122" t="s">
        <v>24</v>
      </c>
      <c r="G10" s="123"/>
      <c r="H10" s="73"/>
      <c r="I10" s="74"/>
      <c r="J10" s="69" t="s">
        <v>1</v>
      </c>
      <c r="K10" s="70">
        <f>SUM(J11:J18)/8</f>
        <v>30.487499999999997</v>
      </c>
    </row>
    <row r="11" spans="2:10" ht="19.5" customHeight="1">
      <c r="B11" s="20">
        <v>1</v>
      </c>
      <c r="C11" s="61" t="s">
        <v>77</v>
      </c>
      <c r="D11" s="64" t="s">
        <v>78</v>
      </c>
      <c r="E11" s="75">
        <v>2013</v>
      </c>
      <c r="F11" s="61" t="s">
        <v>79</v>
      </c>
      <c r="G11" s="62"/>
      <c r="H11" s="24"/>
      <c r="I11" s="24"/>
      <c r="J11" s="68">
        <v>13.7</v>
      </c>
    </row>
    <row r="12" spans="2:11" ht="19.5" customHeight="1">
      <c r="B12" s="25">
        <v>2</v>
      </c>
      <c r="C12" s="61" t="s">
        <v>86</v>
      </c>
      <c r="D12" s="64" t="s">
        <v>87</v>
      </c>
      <c r="E12" s="75">
        <v>2015</v>
      </c>
      <c r="F12" s="61" t="s">
        <v>88</v>
      </c>
      <c r="G12" s="62"/>
      <c r="H12" s="24"/>
      <c r="I12" s="24"/>
      <c r="J12" s="27">
        <v>17.1</v>
      </c>
      <c r="K12" s="7"/>
    </row>
    <row r="13" spans="2:11" ht="19.5" customHeight="1">
      <c r="B13" s="20">
        <v>3</v>
      </c>
      <c r="C13" s="63" t="s">
        <v>89</v>
      </c>
      <c r="D13" s="66" t="s">
        <v>90</v>
      </c>
      <c r="E13" s="65">
        <v>2012</v>
      </c>
      <c r="F13" s="61" t="s">
        <v>91</v>
      </c>
      <c r="G13" s="62"/>
      <c r="H13" s="24"/>
      <c r="I13" s="24"/>
      <c r="J13" s="27">
        <v>18.8</v>
      </c>
      <c r="K13" s="7"/>
    </row>
    <row r="14" spans="2:11" ht="19.5" customHeight="1">
      <c r="B14" s="25">
        <v>4</v>
      </c>
      <c r="C14" s="61" t="s">
        <v>80</v>
      </c>
      <c r="D14" s="64" t="s">
        <v>81</v>
      </c>
      <c r="E14" s="75">
        <v>2013</v>
      </c>
      <c r="F14" s="61" t="s">
        <v>82</v>
      </c>
      <c r="G14" s="62"/>
      <c r="H14" s="24"/>
      <c r="I14" s="24"/>
      <c r="J14" s="26">
        <v>30.8</v>
      </c>
      <c r="K14" s="7"/>
    </row>
    <row r="15" spans="2:11" ht="19.5" customHeight="1">
      <c r="B15" s="20">
        <v>5</v>
      </c>
      <c r="C15" s="61" t="s">
        <v>83</v>
      </c>
      <c r="D15" s="64" t="s">
        <v>84</v>
      </c>
      <c r="E15" s="65">
        <v>2012</v>
      </c>
      <c r="F15" s="61" t="s">
        <v>85</v>
      </c>
      <c r="G15" s="62"/>
      <c r="H15" s="24"/>
      <c r="I15" s="24"/>
      <c r="J15" s="26">
        <v>32</v>
      </c>
      <c r="K15" s="7"/>
    </row>
    <row r="16" spans="2:11" ht="19.5" customHeight="1">
      <c r="B16" s="25">
        <v>6</v>
      </c>
      <c r="C16" s="63" t="s">
        <v>92</v>
      </c>
      <c r="D16" s="66" t="s">
        <v>93</v>
      </c>
      <c r="E16" s="65">
        <v>2012</v>
      </c>
      <c r="F16" s="61" t="s">
        <v>94</v>
      </c>
      <c r="G16" s="62"/>
      <c r="H16" s="24"/>
      <c r="I16" s="24"/>
      <c r="J16" s="27">
        <v>34.6</v>
      </c>
      <c r="K16" s="7"/>
    </row>
    <row r="17" spans="2:11" ht="19.5" customHeight="1">
      <c r="B17" s="20">
        <v>7</v>
      </c>
      <c r="C17" s="63" t="s">
        <v>98</v>
      </c>
      <c r="D17" s="66" t="s">
        <v>99</v>
      </c>
      <c r="E17" s="65">
        <v>2012</v>
      </c>
      <c r="F17" s="61" t="s">
        <v>97</v>
      </c>
      <c r="G17" s="62"/>
      <c r="H17" s="24"/>
      <c r="I17" s="24"/>
      <c r="J17" s="26">
        <v>43.6</v>
      </c>
      <c r="K17" s="7"/>
    </row>
    <row r="18" spans="2:11" ht="19.5" customHeight="1">
      <c r="B18" s="20">
        <v>8</v>
      </c>
      <c r="C18" s="63" t="s">
        <v>95</v>
      </c>
      <c r="D18" s="66" t="s">
        <v>96</v>
      </c>
      <c r="E18" s="65">
        <v>2012</v>
      </c>
      <c r="F18" s="61" t="s">
        <v>97</v>
      </c>
      <c r="G18" s="62"/>
      <c r="H18" s="24"/>
      <c r="I18" s="24"/>
      <c r="J18" s="26">
        <v>53.3</v>
      </c>
      <c r="K18" s="7"/>
    </row>
    <row r="19" spans="2:11" ht="15" customHeight="1">
      <c r="B19" s="18"/>
      <c r="C19" s="56"/>
      <c r="D19" s="56"/>
      <c r="E19" s="98" t="s">
        <v>141</v>
      </c>
      <c r="F19" s="56"/>
      <c r="G19" s="55"/>
      <c r="H19" s="55"/>
      <c r="I19" s="55"/>
      <c r="J19" s="16"/>
      <c r="K19" s="7"/>
    </row>
    <row r="20" spans="2:11" ht="15" customHeight="1">
      <c r="B20" s="7"/>
      <c r="C20" s="42" t="s">
        <v>100</v>
      </c>
      <c r="D20" s="103" t="s">
        <v>31</v>
      </c>
      <c r="E20" s="104"/>
      <c r="F20" s="104"/>
      <c r="G20" s="105"/>
      <c r="H20" s="101" t="s">
        <v>25</v>
      </c>
      <c r="I20" s="106" t="s">
        <v>32</v>
      </c>
      <c r="J20" s="105"/>
      <c r="K20" s="7"/>
    </row>
    <row r="21" spans="2:11" ht="15" customHeight="1">
      <c r="B21" s="7"/>
      <c r="C21" s="42" t="s">
        <v>100</v>
      </c>
      <c r="D21" s="103" t="s">
        <v>147</v>
      </c>
      <c r="E21" s="104"/>
      <c r="F21" s="104"/>
      <c r="G21" s="105"/>
      <c r="H21" s="101" t="s">
        <v>25</v>
      </c>
      <c r="I21" s="106" t="s">
        <v>148</v>
      </c>
      <c r="J21" s="105"/>
      <c r="K21" s="7"/>
    </row>
    <row r="22" spans="2:11" ht="34.5">
      <c r="B22" s="7"/>
      <c r="C22" s="125"/>
      <c r="D22" s="125"/>
      <c r="E22" s="125"/>
      <c r="F22" s="125"/>
      <c r="G22" s="125"/>
      <c r="H22" s="125"/>
      <c r="I22" s="125"/>
      <c r="J22" s="15"/>
      <c r="K22" s="7"/>
    </row>
    <row r="23" spans="2:11" ht="15">
      <c r="B23" s="54"/>
      <c r="D23" s="103" t="s">
        <v>33</v>
      </c>
      <c r="E23" s="104"/>
      <c r="F23" s="104"/>
      <c r="G23" s="105"/>
      <c r="H23" s="101" t="s">
        <v>25</v>
      </c>
      <c r="I23" s="106" t="s">
        <v>34</v>
      </c>
      <c r="J23" s="105"/>
      <c r="K23" s="21"/>
    </row>
    <row r="24" spans="2:11" ht="12.75">
      <c r="B24" s="7"/>
      <c r="K24" s="21"/>
    </row>
    <row r="25" spans="2:11" ht="34.5">
      <c r="B25" s="7"/>
      <c r="C25" s="125"/>
      <c r="D25" s="125"/>
      <c r="E25" s="125"/>
      <c r="F25" s="125"/>
      <c r="G25" s="125"/>
      <c r="H25" s="125"/>
      <c r="I25" s="125"/>
      <c r="J25" s="21"/>
      <c r="K25" s="21"/>
    </row>
    <row r="26" spans="2:11" ht="34.5">
      <c r="B26" s="7"/>
      <c r="H26" s="16"/>
      <c r="I26" s="16"/>
      <c r="J26" s="22"/>
      <c r="K26" s="22"/>
    </row>
    <row r="27" spans="2:11" ht="12.75">
      <c r="B27" s="7"/>
      <c r="H27" s="7"/>
      <c r="I27" s="7"/>
      <c r="J27" s="7"/>
      <c r="K27" s="7"/>
    </row>
  </sheetData>
  <sheetProtection/>
  <mergeCells count="13">
    <mergeCell ref="C10:D10"/>
    <mergeCell ref="D23:G23"/>
    <mergeCell ref="I23:J23"/>
    <mergeCell ref="B2:K4"/>
    <mergeCell ref="B6:K6"/>
    <mergeCell ref="B8:K8"/>
    <mergeCell ref="F10:G10"/>
    <mergeCell ref="I21:J21"/>
    <mergeCell ref="C25:I25"/>
    <mergeCell ref="C22:I22"/>
    <mergeCell ref="D20:G20"/>
    <mergeCell ref="D21:G21"/>
    <mergeCell ref="I20:J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9">
      <selection activeCell="N17" sqref="N17:O17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140625" style="0" customWidth="1"/>
    <col min="13" max="13" width="1.7109375" style="10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38"/>
      <c r="C1" s="138"/>
      <c r="D1" s="138"/>
      <c r="E1" s="138"/>
      <c r="F1" s="138"/>
      <c r="G1" s="138"/>
      <c r="H1" s="138"/>
      <c r="I1" s="138"/>
      <c r="N1" s="138"/>
      <c r="O1" s="138"/>
      <c r="P1" s="138"/>
      <c r="Q1" s="138"/>
      <c r="R1" s="138"/>
      <c r="S1" s="138"/>
      <c r="T1" s="138"/>
      <c r="U1" s="138"/>
    </row>
    <row r="2" spans="1:22" ht="22.5" customHeight="1">
      <c r="A2" s="1"/>
      <c r="B2" s="107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9" t="s">
        <v>37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1"/>
    </row>
    <row r="7" spans="1:22" ht="22.5" customHeigh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22.5" customHeight="1">
      <c r="A8" s="1"/>
      <c r="B8" s="142" t="s">
        <v>15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1:22" ht="22.5" customHeight="1">
      <c r="A9" s="1"/>
      <c r="B9" s="142" t="s">
        <v>2</v>
      </c>
      <c r="C9" s="142"/>
      <c r="D9" s="142"/>
      <c r="E9" s="142"/>
      <c r="F9" s="142"/>
      <c r="G9" s="142"/>
      <c r="H9" s="142"/>
      <c r="I9" s="142"/>
      <c r="J9" s="142"/>
      <c r="K9" s="144"/>
      <c r="L9" s="145"/>
      <c r="M9" s="145"/>
      <c r="N9" s="142" t="s">
        <v>3</v>
      </c>
      <c r="O9" s="142"/>
      <c r="P9" s="142"/>
      <c r="Q9" s="142"/>
      <c r="R9" s="142"/>
      <c r="S9" s="142"/>
      <c r="T9" s="142"/>
      <c r="U9" s="142"/>
      <c r="V9" s="142"/>
    </row>
    <row r="10" spans="1:21" ht="4.5" customHeight="1" thickBot="1">
      <c r="A10" s="1"/>
      <c r="B10" s="3"/>
      <c r="C10" s="3"/>
      <c r="D10" s="3"/>
      <c r="E10" s="3"/>
      <c r="F10" s="3"/>
      <c r="G10" s="3"/>
      <c r="H10" s="3"/>
      <c r="I10" s="4"/>
      <c r="N10" s="3"/>
      <c r="O10" s="3"/>
      <c r="P10" s="3"/>
      <c r="Q10" s="3"/>
      <c r="R10" s="3"/>
      <c r="S10" s="3"/>
      <c r="T10" s="3"/>
      <c r="U10" s="4"/>
    </row>
    <row r="11" spans="1:22" ht="13.5" thickBot="1">
      <c r="A11" s="1"/>
      <c r="B11" s="147" t="s">
        <v>142</v>
      </c>
      <c r="C11" s="148"/>
      <c r="D11" s="148"/>
      <c r="E11" s="149"/>
      <c r="F11" s="1"/>
      <c r="G11" s="147" t="s">
        <v>143</v>
      </c>
      <c r="H11" s="148"/>
      <c r="I11" s="148"/>
      <c r="J11" s="149"/>
      <c r="K11" s="4"/>
      <c r="N11" s="147" t="s">
        <v>157</v>
      </c>
      <c r="O11" s="148"/>
      <c r="P11" s="148"/>
      <c r="Q11" s="149"/>
      <c r="R11" s="1"/>
      <c r="S11" s="147" t="s">
        <v>152</v>
      </c>
      <c r="T11" s="148"/>
      <c r="U11" s="148"/>
      <c r="V11" s="149"/>
    </row>
    <row r="12" spans="1:18" ht="13.5" thickBot="1">
      <c r="A12" s="1"/>
      <c r="F12" s="7"/>
      <c r="R12" s="7"/>
    </row>
    <row r="13" spans="1:22" ht="13.5" thickBot="1">
      <c r="A13" s="1"/>
      <c r="B13" s="147" t="s">
        <v>0</v>
      </c>
      <c r="C13" s="149"/>
      <c r="D13" s="1"/>
      <c r="E13" s="8"/>
      <c r="F13" s="8"/>
      <c r="G13" s="8"/>
      <c r="H13" s="1"/>
      <c r="I13" s="147" t="s">
        <v>0</v>
      </c>
      <c r="J13" s="149"/>
      <c r="K13" s="4"/>
      <c r="L13" s="60"/>
      <c r="N13" s="147" t="s">
        <v>0</v>
      </c>
      <c r="O13" s="149"/>
      <c r="P13" s="1"/>
      <c r="Q13" s="8"/>
      <c r="R13" s="8"/>
      <c r="S13" s="8"/>
      <c r="T13" s="1"/>
      <c r="U13" s="147" t="s">
        <v>0</v>
      </c>
      <c r="V13" s="149"/>
    </row>
    <row r="14" spans="1:23" ht="12.75">
      <c r="A14" s="60" t="s">
        <v>110</v>
      </c>
      <c r="B14" s="99" t="s">
        <v>144</v>
      </c>
      <c r="C14" s="4"/>
      <c r="D14" s="1"/>
      <c r="E14" s="8"/>
      <c r="F14" s="8"/>
      <c r="G14" s="8"/>
      <c r="H14" s="1"/>
      <c r="I14" s="4"/>
      <c r="J14" s="4"/>
      <c r="K14" s="4"/>
      <c r="L14" s="4"/>
      <c r="N14" s="4"/>
      <c r="O14" s="4"/>
      <c r="P14" s="1"/>
      <c r="Q14" s="8"/>
      <c r="R14" s="8"/>
      <c r="S14" s="8"/>
      <c r="T14" s="1"/>
      <c r="U14" s="4"/>
      <c r="V14" s="99" t="s">
        <v>144</v>
      </c>
      <c r="W14" s="60" t="s">
        <v>111</v>
      </c>
    </row>
    <row r="15" spans="2:24" s="10" customFormat="1" ht="12.75">
      <c r="B15" s="134" t="s">
        <v>67</v>
      </c>
      <c r="C15" s="132"/>
      <c r="D15" s="44"/>
      <c r="F15" s="45"/>
      <c r="G15" s="46"/>
      <c r="H15" s="44"/>
      <c r="I15" s="135" t="s">
        <v>128</v>
      </c>
      <c r="J15" s="132"/>
      <c r="K15" s="47"/>
      <c r="N15" s="131" t="s">
        <v>48</v>
      </c>
      <c r="O15" s="132"/>
      <c r="P15" s="44"/>
      <c r="R15" s="45"/>
      <c r="T15" s="44"/>
      <c r="U15" s="136" t="s">
        <v>90</v>
      </c>
      <c r="V15" s="137"/>
      <c r="X15" s="82"/>
    </row>
    <row r="16" spans="1:23" s="10" customFormat="1" ht="12.75">
      <c r="A16" s="86">
        <v>0.5833333333333334</v>
      </c>
      <c r="C16" s="48" t="s">
        <v>4</v>
      </c>
      <c r="D16" s="44"/>
      <c r="E16" s="49">
        <v>5</v>
      </c>
      <c r="F16" s="45"/>
      <c r="G16" s="49">
        <v>2</v>
      </c>
      <c r="H16" s="44"/>
      <c r="I16" s="48" t="s">
        <v>4</v>
      </c>
      <c r="K16" s="47"/>
      <c r="L16" s="50"/>
      <c r="O16" s="48" t="s">
        <v>4</v>
      </c>
      <c r="P16" s="44"/>
      <c r="Q16" s="49">
        <v>4</v>
      </c>
      <c r="R16" s="45"/>
      <c r="S16" s="49">
        <v>4</v>
      </c>
      <c r="T16" s="44"/>
      <c r="U16" s="48" t="s">
        <v>4</v>
      </c>
      <c r="W16" s="93">
        <v>0.5833333333333334</v>
      </c>
    </row>
    <row r="17" spans="1:23" s="10" customFormat="1" ht="12.75">
      <c r="A17" s="87"/>
      <c r="B17" s="134" t="s">
        <v>70</v>
      </c>
      <c r="C17" s="132"/>
      <c r="D17" s="44"/>
      <c r="E17" s="46"/>
      <c r="F17" s="45"/>
      <c r="H17" s="44"/>
      <c r="I17" s="135" t="s">
        <v>87</v>
      </c>
      <c r="J17" s="132"/>
      <c r="K17" s="47"/>
      <c r="L17" s="51"/>
      <c r="N17" s="146" t="s">
        <v>161</v>
      </c>
      <c r="O17" s="137"/>
      <c r="P17" s="44"/>
      <c r="Q17" s="46"/>
      <c r="R17" s="45"/>
      <c r="S17" s="46"/>
      <c r="T17" s="44"/>
      <c r="U17" s="134" t="s">
        <v>78</v>
      </c>
      <c r="V17" s="132"/>
      <c r="W17" s="94"/>
    </row>
    <row r="18" spans="1:23" s="7" customFormat="1" ht="12.75">
      <c r="A18" s="88"/>
      <c r="B18" s="150"/>
      <c r="C18" s="150"/>
      <c r="D18" s="45"/>
      <c r="E18" s="46"/>
      <c r="F18" s="45"/>
      <c r="G18" s="46"/>
      <c r="H18" s="45"/>
      <c r="I18" s="150"/>
      <c r="J18" s="150"/>
      <c r="K18" s="47"/>
      <c r="L18" s="17"/>
      <c r="M18" s="17"/>
      <c r="N18" s="150"/>
      <c r="O18" s="150"/>
      <c r="P18" s="45"/>
      <c r="Q18" s="46"/>
      <c r="R18" s="45"/>
      <c r="S18" s="46"/>
      <c r="T18" s="45"/>
      <c r="U18" s="150"/>
      <c r="V18" s="150"/>
      <c r="W18" s="95"/>
    </row>
    <row r="19" spans="1:27" ht="12.75">
      <c r="A19" s="89"/>
      <c r="B19" s="134" t="s">
        <v>58</v>
      </c>
      <c r="C19" s="132"/>
      <c r="D19" s="44"/>
      <c r="E19" s="10"/>
      <c r="F19" s="45"/>
      <c r="G19" s="46"/>
      <c r="H19" s="44"/>
      <c r="I19" s="135" t="s">
        <v>133</v>
      </c>
      <c r="J19" s="132"/>
      <c r="K19" s="47"/>
      <c r="L19" s="10"/>
      <c r="N19" s="131" t="s">
        <v>50</v>
      </c>
      <c r="O19" s="132"/>
      <c r="P19" s="44"/>
      <c r="Q19" s="10"/>
      <c r="R19" s="45"/>
      <c r="S19" s="10"/>
      <c r="T19" s="44"/>
      <c r="U19" s="136" t="s">
        <v>93</v>
      </c>
      <c r="V19" s="137"/>
      <c r="W19" s="96"/>
      <c r="X19" s="133"/>
      <c r="Y19" s="133"/>
      <c r="Z19" s="133"/>
      <c r="AA19" s="133"/>
    </row>
    <row r="20" spans="1:27" ht="12.75">
      <c r="A20" s="90">
        <v>0.5888888888888889</v>
      </c>
      <c r="C20" s="48" t="s">
        <v>4</v>
      </c>
      <c r="D20" s="44"/>
      <c r="E20" s="49">
        <v>9</v>
      </c>
      <c r="F20" s="45"/>
      <c r="G20" s="49">
        <v>0</v>
      </c>
      <c r="H20" s="44"/>
      <c r="I20" s="48" t="s">
        <v>4</v>
      </c>
      <c r="K20" s="47"/>
      <c r="L20" s="50"/>
      <c r="O20" s="48" t="s">
        <v>4</v>
      </c>
      <c r="P20" s="44"/>
      <c r="Q20" s="49">
        <v>3</v>
      </c>
      <c r="R20" s="45"/>
      <c r="S20" s="49">
        <v>3</v>
      </c>
      <c r="T20" s="44"/>
      <c r="U20" s="48" t="s">
        <v>4</v>
      </c>
      <c r="W20" s="92">
        <v>0.5888888888888889</v>
      </c>
      <c r="X20" s="7"/>
      <c r="Y20" s="7"/>
      <c r="Z20" s="7"/>
      <c r="AA20" s="7"/>
    </row>
    <row r="21" spans="1:27" ht="12.75">
      <c r="A21" s="90"/>
      <c r="B21" s="134" t="s">
        <v>64</v>
      </c>
      <c r="C21" s="132"/>
      <c r="D21" s="44"/>
      <c r="E21" s="46"/>
      <c r="F21" s="45"/>
      <c r="G21" s="10"/>
      <c r="H21" s="44"/>
      <c r="I21" s="135" t="s">
        <v>52</v>
      </c>
      <c r="J21" s="132"/>
      <c r="K21" s="47"/>
      <c r="L21" s="51"/>
      <c r="N21" s="131" t="s">
        <v>150</v>
      </c>
      <c r="O21" s="132"/>
      <c r="P21" s="44"/>
      <c r="Q21" s="46"/>
      <c r="R21" s="45"/>
      <c r="S21" s="46"/>
      <c r="T21" s="44"/>
      <c r="U21" s="134" t="s">
        <v>87</v>
      </c>
      <c r="V21" s="132"/>
      <c r="W21" s="92"/>
      <c r="X21" s="133"/>
      <c r="Y21" s="133"/>
      <c r="Z21" s="133"/>
      <c r="AA21" s="133"/>
    </row>
    <row r="22" spans="1:27" ht="12.75">
      <c r="A22" s="90"/>
      <c r="B22" s="48"/>
      <c r="C22" s="52"/>
      <c r="D22" s="44"/>
      <c r="E22" s="10"/>
      <c r="F22" s="45"/>
      <c r="G22" s="10"/>
      <c r="H22" s="44"/>
      <c r="I22" s="52"/>
      <c r="J22" s="48"/>
      <c r="K22" s="47"/>
      <c r="L22" s="10"/>
      <c r="N22" s="52"/>
      <c r="O22" s="48"/>
      <c r="P22" s="44"/>
      <c r="Q22" s="10"/>
      <c r="R22" s="45"/>
      <c r="S22" s="10"/>
      <c r="T22" s="44"/>
      <c r="U22" s="48"/>
      <c r="V22" s="52"/>
      <c r="W22" s="92"/>
      <c r="X22" s="7"/>
      <c r="Y22" s="7"/>
      <c r="Z22" s="7"/>
      <c r="AA22" s="7"/>
    </row>
    <row r="23" spans="1:23" ht="12.75">
      <c r="A23" s="89"/>
      <c r="B23" s="134" t="s">
        <v>61</v>
      </c>
      <c r="C23" s="132"/>
      <c r="D23" s="44"/>
      <c r="E23" s="10"/>
      <c r="F23" s="45"/>
      <c r="G23" s="46"/>
      <c r="H23" s="44"/>
      <c r="I23" s="135" t="s">
        <v>131</v>
      </c>
      <c r="J23" s="158"/>
      <c r="K23" s="47"/>
      <c r="L23" s="10"/>
      <c r="N23" s="131" t="s">
        <v>56</v>
      </c>
      <c r="O23" s="132"/>
      <c r="P23" s="44"/>
      <c r="Q23" s="10"/>
      <c r="R23" s="45"/>
      <c r="S23" s="10"/>
      <c r="T23" s="44"/>
      <c r="U23" s="136" t="s">
        <v>99</v>
      </c>
      <c r="V23" s="137"/>
      <c r="W23" s="96"/>
    </row>
    <row r="24" spans="1:23" ht="12.75">
      <c r="A24" s="90">
        <v>0.5944444444444444</v>
      </c>
      <c r="C24" s="48" t="s">
        <v>4</v>
      </c>
      <c r="D24" s="44"/>
      <c r="E24" s="49">
        <v>8</v>
      </c>
      <c r="F24" s="45"/>
      <c r="G24" s="49">
        <v>1</v>
      </c>
      <c r="H24" s="44"/>
      <c r="I24" s="48" t="s">
        <v>4</v>
      </c>
      <c r="K24" s="47"/>
      <c r="L24" s="50"/>
      <c r="O24" s="48" t="s">
        <v>4</v>
      </c>
      <c r="P24" s="44"/>
      <c r="Q24" s="49">
        <v>4</v>
      </c>
      <c r="R24" s="45"/>
      <c r="S24" s="49">
        <v>2</v>
      </c>
      <c r="T24" s="44"/>
      <c r="U24" s="48" t="s">
        <v>4</v>
      </c>
      <c r="W24" s="92">
        <v>0.5944444444444444</v>
      </c>
    </row>
    <row r="25" spans="1:23" ht="12.75">
      <c r="A25" s="91"/>
      <c r="B25" s="134" t="s">
        <v>72</v>
      </c>
      <c r="C25" s="132"/>
      <c r="D25" s="44"/>
      <c r="E25" s="46"/>
      <c r="F25" s="45"/>
      <c r="G25" s="10"/>
      <c r="H25" s="44"/>
      <c r="I25" s="135" t="s">
        <v>123</v>
      </c>
      <c r="J25" s="152"/>
      <c r="K25" s="47"/>
      <c r="L25" s="51"/>
      <c r="N25" s="131" t="s">
        <v>54</v>
      </c>
      <c r="O25" s="132"/>
      <c r="P25" s="44"/>
      <c r="Q25" s="46"/>
      <c r="R25" s="45"/>
      <c r="S25" s="46"/>
      <c r="T25" s="44"/>
      <c r="U25" s="134" t="s">
        <v>84</v>
      </c>
      <c r="V25" s="132"/>
      <c r="W25" s="97"/>
    </row>
    <row r="26" spans="1:23" ht="12.75">
      <c r="A26" s="91"/>
      <c r="B26" s="76"/>
      <c r="C26" s="77"/>
      <c r="D26" s="44"/>
      <c r="E26" s="46"/>
      <c r="F26" s="45"/>
      <c r="G26" s="10"/>
      <c r="H26" s="44"/>
      <c r="I26" s="78"/>
      <c r="J26" s="79"/>
      <c r="K26" s="47"/>
      <c r="L26" s="80"/>
      <c r="N26" s="81"/>
      <c r="O26" s="77"/>
      <c r="P26" s="44"/>
      <c r="Q26" s="46"/>
      <c r="R26" s="45"/>
      <c r="S26" s="46"/>
      <c r="T26" s="44"/>
      <c r="U26" s="76"/>
      <c r="V26" s="77"/>
      <c r="W26" s="97"/>
    </row>
    <row r="27" spans="1:23" ht="12.75">
      <c r="A27" s="89"/>
      <c r="B27" s="136" t="s">
        <v>153</v>
      </c>
      <c r="C27" s="137"/>
      <c r="D27" s="44"/>
      <c r="E27" s="10"/>
      <c r="F27" s="45"/>
      <c r="G27" s="46"/>
      <c r="H27" s="44"/>
      <c r="I27" s="129" t="s">
        <v>117</v>
      </c>
      <c r="J27" s="151"/>
      <c r="K27" s="47"/>
      <c r="L27" s="10"/>
      <c r="N27" s="146" t="s">
        <v>44</v>
      </c>
      <c r="O27" s="137"/>
      <c r="P27" s="44"/>
      <c r="Q27" s="10"/>
      <c r="R27" s="45"/>
      <c r="S27" s="10"/>
      <c r="T27" s="44"/>
      <c r="U27" s="136" t="s">
        <v>96</v>
      </c>
      <c r="V27" s="137"/>
      <c r="W27" s="96"/>
    </row>
    <row r="28" spans="1:23" ht="12.75">
      <c r="A28" s="90">
        <v>0.6</v>
      </c>
      <c r="C28" s="48" t="s">
        <v>4</v>
      </c>
      <c r="D28" s="44"/>
      <c r="E28" s="49">
        <v>3</v>
      </c>
      <c r="F28" s="45"/>
      <c r="G28" s="49">
        <v>4</v>
      </c>
      <c r="H28" s="44"/>
      <c r="I28" s="48" t="s">
        <v>4</v>
      </c>
      <c r="K28" s="47"/>
      <c r="L28" s="50"/>
      <c r="O28" s="48" t="s">
        <v>4</v>
      </c>
      <c r="P28" s="44"/>
      <c r="Q28" s="49">
        <v>8</v>
      </c>
      <c r="R28" s="45"/>
      <c r="S28" s="49">
        <v>1</v>
      </c>
      <c r="T28" s="44"/>
      <c r="U28" s="48" t="s">
        <v>4</v>
      </c>
      <c r="W28" s="92">
        <v>0.6</v>
      </c>
    </row>
    <row r="29" spans="1:23" ht="12.75">
      <c r="A29" s="91"/>
      <c r="B29" s="136" t="s">
        <v>154</v>
      </c>
      <c r="C29" s="137"/>
      <c r="D29" s="44"/>
      <c r="E29" s="46"/>
      <c r="F29" s="45"/>
      <c r="G29" s="10"/>
      <c r="H29" s="44"/>
      <c r="I29" s="129" t="s">
        <v>120</v>
      </c>
      <c r="J29" s="130"/>
      <c r="K29" s="47"/>
      <c r="L29" s="51"/>
      <c r="N29" s="131" t="s">
        <v>52</v>
      </c>
      <c r="O29" s="132"/>
      <c r="P29" s="44"/>
      <c r="Q29" s="46"/>
      <c r="R29" s="45"/>
      <c r="S29" s="46"/>
      <c r="T29" s="44"/>
      <c r="U29" s="134" t="s">
        <v>81</v>
      </c>
      <c r="V29" s="132"/>
      <c r="W29" s="1"/>
    </row>
    <row r="30" spans="1:23" ht="12.75">
      <c r="A30" s="1"/>
      <c r="B30" s="76"/>
      <c r="C30" s="77"/>
      <c r="D30" s="44"/>
      <c r="E30" s="46"/>
      <c r="F30" s="45"/>
      <c r="G30" s="10"/>
      <c r="H30" s="44"/>
      <c r="I30" s="78"/>
      <c r="J30" s="79"/>
      <c r="K30" s="47"/>
      <c r="L30" s="80"/>
      <c r="N30" s="81"/>
      <c r="O30" s="77"/>
      <c r="P30" s="44"/>
      <c r="Q30" s="46"/>
      <c r="R30" s="45"/>
      <c r="S30" s="46"/>
      <c r="T30" s="44"/>
      <c r="U30" s="76"/>
      <c r="V30" s="77"/>
      <c r="W30" s="1"/>
    </row>
    <row r="31" spans="1:20" ht="13.5" thickBot="1">
      <c r="A31" s="1"/>
      <c r="B31" s="43"/>
      <c r="C31" s="1"/>
      <c r="D31" s="5"/>
      <c r="E31" s="6"/>
      <c r="F31" s="5"/>
      <c r="G31" s="6"/>
      <c r="H31" s="5"/>
      <c r="I31" s="1"/>
      <c r="L31" s="14"/>
      <c r="N31" s="1"/>
      <c r="O31" s="1"/>
      <c r="P31" s="5"/>
      <c r="Q31" s="6"/>
      <c r="R31" s="5"/>
      <c r="S31" s="6"/>
      <c r="T31" s="5"/>
    </row>
    <row r="32" spans="1:21" ht="25.5" customHeight="1" thickBot="1">
      <c r="A32" s="1"/>
      <c r="C32" s="19" t="s">
        <v>4</v>
      </c>
      <c r="D32" s="11">
        <f>SUM(E16:E20)</f>
        <v>14</v>
      </c>
      <c r="E32" s="53">
        <f>SUM(E2:E31)</f>
        <v>25</v>
      </c>
      <c r="F32" s="41"/>
      <c r="G32" s="53">
        <f>SUM(G15:G31)</f>
        <v>7</v>
      </c>
      <c r="H32" s="11"/>
      <c r="I32" s="19" t="s">
        <v>4</v>
      </c>
      <c r="O32" s="19" t="s">
        <v>4</v>
      </c>
      <c r="P32" s="11">
        <f>SUM(Q16:Q20)</f>
        <v>7</v>
      </c>
      <c r="Q32" s="53">
        <f>SUM(Q2:Q31)</f>
        <v>19</v>
      </c>
      <c r="R32" s="41"/>
      <c r="S32" s="53">
        <f>SUM(S16:S31)</f>
        <v>10</v>
      </c>
      <c r="T32" s="11"/>
      <c r="U32" s="19" t="s">
        <v>4</v>
      </c>
    </row>
    <row r="33" spans="1:21" ht="13.5" thickBot="1">
      <c r="A33" s="1"/>
      <c r="B33" s="1"/>
      <c r="C33" s="1"/>
      <c r="D33" s="11"/>
      <c r="E33" s="11"/>
      <c r="F33" s="5"/>
      <c r="G33" s="11"/>
      <c r="H33" s="11"/>
      <c r="I33" s="1"/>
      <c r="N33" s="1"/>
      <c r="O33" s="1"/>
      <c r="P33" s="11"/>
      <c r="Q33" s="11"/>
      <c r="R33" s="5"/>
      <c r="S33" s="11"/>
      <c r="T33" s="11"/>
      <c r="U33" s="1"/>
    </row>
    <row r="34" spans="1:22" ht="13.5" thickBot="1">
      <c r="A34" s="8"/>
      <c r="B34" s="102" t="s">
        <v>155</v>
      </c>
      <c r="C34" s="153" t="s">
        <v>142</v>
      </c>
      <c r="D34" s="155"/>
      <c r="E34" s="155"/>
      <c r="F34" s="155"/>
      <c r="G34" s="155"/>
      <c r="H34" s="155"/>
      <c r="I34" s="155"/>
      <c r="J34" s="156"/>
      <c r="K34" s="13"/>
      <c r="L34" s="13"/>
      <c r="N34" s="102" t="s">
        <v>155</v>
      </c>
      <c r="O34" s="153" t="s">
        <v>157</v>
      </c>
      <c r="P34" s="153"/>
      <c r="Q34" s="153"/>
      <c r="R34" s="153"/>
      <c r="S34" s="153"/>
      <c r="T34" s="153"/>
      <c r="U34" s="153"/>
      <c r="V34" s="154"/>
    </row>
    <row r="36" spans="3:21" ht="12.75">
      <c r="C36" s="157" t="s">
        <v>39</v>
      </c>
      <c r="D36" s="145"/>
      <c r="E36" s="145"/>
      <c r="F36" s="145"/>
      <c r="G36" s="145"/>
      <c r="H36" s="145"/>
      <c r="I36" s="145"/>
      <c r="O36" s="157" t="s">
        <v>39</v>
      </c>
      <c r="P36" s="145"/>
      <c r="Q36" s="145"/>
      <c r="R36" s="145"/>
      <c r="S36" s="145"/>
      <c r="T36" s="145"/>
      <c r="U36" s="145"/>
    </row>
    <row r="37" spans="3:21" ht="12.75">
      <c r="C37" s="145"/>
      <c r="D37" s="145"/>
      <c r="E37" s="145"/>
      <c r="F37" s="145"/>
      <c r="G37" s="145"/>
      <c r="H37" s="145"/>
      <c r="I37" s="145"/>
      <c r="O37" s="145"/>
      <c r="P37" s="145"/>
      <c r="Q37" s="145"/>
      <c r="R37" s="145"/>
      <c r="S37" s="145"/>
      <c r="T37" s="145"/>
      <c r="U37" s="145"/>
    </row>
  </sheetData>
  <sheetProtection/>
  <mergeCells count="58">
    <mergeCell ref="O34:V34"/>
    <mergeCell ref="C34:J34"/>
    <mergeCell ref="U21:V21"/>
    <mergeCell ref="C36:I37"/>
    <mergeCell ref="U29:V29"/>
    <mergeCell ref="B23:C23"/>
    <mergeCell ref="I23:J23"/>
    <mergeCell ref="N23:O23"/>
    <mergeCell ref="U23:V23"/>
    <mergeCell ref="O36:U37"/>
    <mergeCell ref="B29:C29"/>
    <mergeCell ref="B27:C27"/>
    <mergeCell ref="I27:J27"/>
    <mergeCell ref="N27:O27"/>
    <mergeCell ref="U27:V27"/>
    <mergeCell ref="B19:C19"/>
    <mergeCell ref="I19:J19"/>
    <mergeCell ref="B25:C25"/>
    <mergeCell ref="I25:J25"/>
    <mergeCell ref="N25:O25"/>
    <mergeCell ref="B18:C18"/>
    <mergeCell ref="I18:J18"/>
    <mergeCell ref="N18:O18"/>
    <mergeCell ref="U18:V18"/>
    <mergeCell ref="B15:C15"/>
    <mergeCell ref="I15:J15"/>
    <mergeCell ref="N15:O15"/>
    <mergeCell ref="U15:V15"/>
    <mergeCell ref="B17:C17"/>
    <mergeCell ref="I17:J17"/>
    <mergeCell ref="N17:O17"/>
    <mergeCell ref="U17:V17"/>
    <mergeCell ref="S11:V11"/>
    <mergeCell ref="B11:E11"/>
    <mergeCell ref="G11:J11"/>
    <mergeCell ref="N11:Q11"/>
    <mergeCell ref="B13:C13"/>
    <mergeCell ref="I13:J13"/>
    <mergeCell ref="N13:O13"/>
    <mergeCell ref="U13:V13"/>
    <mergeCell ref="B1:I1"/>
    <mergeCell ref="N1:U1"/>
    <mergeCell ref="B2:V4"/>
    <mergeCell ref="B6:V6"/>
    <mergeCell ref="B8:V8"/>
    <mergeCell ref="B9:J9"/>
    <mergeCell ref="K9:M9"/>
    <mergeCell ref="N9:V9"/>
    <mergeCell ref="I29:J29"/>
    <mergeCell ref="N29:O29"/>
    <mergeCell ref="X19:AA19"/>
    <mergeCell ref="X21:AA21"/>
    <mergeCell ref="B21:C21"/>
    <mergeCell ref="I21:J21"/>
    <mergeCell ref="N21:O21"/>
    <mergeCell ref="N19:O19"/>
    <mergeCell ref="U19:V19"/>
    <mergeCell ref="U25:V25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0">
      <selection activeCell="B26" sqref="B26:C26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0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2" ht="22.5" customHeight="1">
      <c r="A2" s="1"/>
      <c r="B2" s="107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9" t="s">
        <v>38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1"/>
    </row>
    <row r="7" spans="1:22" ht="22.5" customHeight="1">
      <c r="A7" s="1"/>
      <c r="B7" s="142" t="s">
        <v>13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spans="1:22" ht="22.5" customHeight="1">
      <c r="A8" s="1"/>
      <c r="B8" s="142" t="s">
        <v>2</v>
      </c>
      <c r="C8" s="142"/>
      <c r="D8" s="142"/>
      <c r="E8" s="142"/>
      <c r="F8" s="142"/>
      <c r="G8" s="142"/>
      <c r="H8" s="142"/>
      <c r="I8" s="142"/>
      <c r="J8" s="142"/>
      <c r="K8" s="144"/>
      <c r="L8" s="145"/>
      <c r="M8" s="145"/>
      <c r="N8" s="142" t="s">
        <v>3</v>
      </c>
      <c r="O8" s="142"/>
      <c r="P8" s="142"/>
      <c r="Q8" s="142"/>
      <c r="R8" s="142"/>
      <c r="S8" s="142"/>
      <c r="T8" s="142"/>
      <c r="U8" s="142"/>
      <c r="V8" s="142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47" t="s">
        <v>157</v>
      </c>
      <c r="C10" s="148"/>
      <c r="D10" s="148"/>
      <c r="E10" s="149"/>
      <c r="F10" s="1"/>
      <c r="G10" s="147" t="s">
        <v>143</v>
      </c>
      <c r="H10" s="148"/>
      <c r="I10" s="148"/>
      <c r="J10" s="149"/>
      <c r="K10" s="4"/>
      <c r="N10" s="147" t="s">
        <v>142</v>
      </c>
      <c r="O10" s="148"/>
      <c r="P10" s="148"/>
      <c r="Q10" s="149"/>
      <c r="R10" s="1"/>
      <c r="S10" s="147" t="s">
        <v>152</v>
      </c>
      <c r="T10" s="148"/>
      <c r="U10" s="148"/>
      <c r="V10" s="149"/>
    </row>
    <row r="11" spans="1:18" ht="13.5" thickBot="1">
      <c r="A11" s="1"/>
      <c r="F11" s="7"/>
      <c r="R11" s="7"/>
    </row>
    <row r="12" spans="1:22" ht="13.5" thickBot="1">
      <c r="A12" s="1"/>
      <c r="B12" s="147" t="s">
        <v>0</v>
      </c>
      <c r="C12" s="149"/>
      <c r="D12" s="1"/>
      <c r="E12" s="8"/>
      <c r="F12" s="8"/>
      <c r="G12" s="8"/>
      <c r="H12" s="1"/>
      <c r="I12" s="147" t="s">
        <v>0</v>
      </c>
      <c r="J12" s="149"/>
      <c r="K12" s="4"/>
      <c r="L12" s="60"/>
      <c r="N12" s="147" t="s">
        <v>0</v>
      </c>
      <c r="O12" s="149"/>
      <c r="P12" s="1"/>
      <c r="Q12" s="8"/>
      <c r="R12" s="8"/>
      <c r="S12" s="8"/>
      <c r="T12" s="1"/>
      <c r="U12" s="147" t="s">
        <v>0</v>
      </c>
      <c r="V12" s="149"/>
    </row>
    <row r="13" spans="1:23" ht="12.75">
      <c r="A13" s="60" t="s">
        <v>110</v>
      </c>
      <c r="B13" s="100" t="s">
        <v>156</v>
      </c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99" t="s">
        <v>144</v>
      </c>
      <c r="W13" s="60" t="s">
        <v>110</v>
      </c>
    </row>
    <row r="14" spans="2:24" s="10" customFormat="1" ht="12.75">
      <c r="B14" s="136" t="s">
        <v>44</v>
      </c>
      <c r="C14" s="137"/>
      <c r="D14" s="44"/>
      <c r="F14" s="45"/>
      <c r="G14" s="46"/>
      <c r="H14" s="44"/>
      <c r="I14" s="135" t="s">
        <v>131</v>
      </c>
      <c r="J14" s="132"/>
      <c r="K14" s="47"/>
      <c r="N14" s="131" t="s">
        <v>67</v>
      </c>
      <c r="O14" s="132"/>
      <c r="P14" s="44"/>
      <c r="R14" s="45"/>
      <c r="T14" s="44"/>
      <c r="U14" s="136" t="s">
        <v>90</v>
      </c>
      <c r="V14" s="137"/>
      <c r="X14" s="82"/>
    </row>
    <row r="15" spans="1:23" s="10" customFormat="1" ht="12.75">
      <c r="A15" s="86">
        <v>0.3541666666666667</v>
      </c>
      <c r="C15" s="48" t="s">
        <v>4</v>
      </c>
      <c r="D15" s="44"/>
      <c r="E15" s="49">
        <v>7</v>
      </c>
      <c r="F15" s="45"/>
      <c r="G15" s="49">
        <v>1</v>
      </c>
      <c r="H15" s="44"/>
      <c r="I15" s="48" t="s">
        <v>4</v>
      </c>
      <c r="K15" s="47"/>
      <c r="L15" s="50"/>
      <c r="O15" s="48" t="s">
        <v>4</v>
      </c>
      <c r="P15" s="44"/>
      <c r="Q15" s="49">
        <v>2</v>
      </c>
      <c r="R15" s="45"/>
      <c r="S15" s="49">
        <v>5</v>
      </c>
      <c r="T15" s="44"/>
      <c r="U15" s="48" t="s">
        <v>4</v>
      </c>
      <c r="W15" s="93">
        <v>0.3541666666666667</v>
      </c>
    </row>
    <row r="16" spans="1:23" s="10" customFormat="1" ht="12.75">
      <c r="A16" s="87"/>
      <c r="B16" s="134" t="s">
        <v>150</v>
      </c>
      <c r="C16" s="132"/>
      <c r="D16" s="44"/>
      <c r="E16" s="46"/>
      <c r="F16" s="45"/>
      <c r="H16" s="44"/>
      <c r="I16" s="135" t="s">
        <v>52</v>
      </c>
      <c r="J16" s="132"/>
      <c r="K16" s="47"/>
      <c r="L16" s="51"/>
      <c r="N16" s="131" t="s">
        <v>70</v>
      </c>
      <c r="O16" s="132"/>
      <c r="P16" s="44"/>
      <c r="Q16" s="46"/>
      <c r="R16" s="45"/>
      <c r="S16" s="46"/>
      <c r="T16" s="44"/>
      <c r="U16" s="136" t="s">
        <v>93</v>
      </c>
      <c r="V16" s="137"/>
      <c r="W16" s="94"/>
    </row>
    <row r="17" spans="1:23" s="7" customFormat="1" ht="12.75">
      <c r="A17" s="88"/>
      <c r="B17" s="150"/>
      <c r="C17" s="150"/>
      <c r="D17" s="45"/>
      <c r="E17" s="46"/>
      <c r="F17" s="45"/>
      <c r="G17" s="46"/>
      <c r="H17" s="45"/>
      <c r="I17" s="150"/>
      <c r="J17" s="150"/>
      <c r="K17" s="47"/>
      <c r="L17" s="17"/>
      <c r="M17" s="17"/>
      <c r="N17" s="150"/>
      <c r="O17" s="150"/>
      <c r="P17" s="45"/>
      <c r="Q17" s="46"/>
      <c r="R17" s="45"/>
      <c r="S17" s="46"/>
      <c r="T17" s="45"/>
      <c r="U17" s="150"/>
      <c r="V17" s="150"/>
      <c r="W17" s="95"/>
    </row>
    <row r="18" spans="1:27" ht="12.75">
      <c r="A18" s="89"/>
      <c r="B18" s="134" t="s">
        <v>56</v>
      </c>
      <c r="C18" s="132"/>
      <c r="D18" s="44"/>
      <c r="E18" s="10"/>
      <c r="F18" s="45"/>
      <c r="G18" s="46"/>
      <c r="H18" s="44"/>
      <c r="I18" s="135" t="s">
        <v>87</v>
      </c>
      <c r="J18" s="132"/>
      <c r="K18" s="47"/>
      <c r="L18" s="10"/>
      <c r="N18" s="131" t="s">
        <v>58</v>
      </c>
      <c r="O18" s="132"/>
      <c r="P18" s="44"/>
      <c r="Q18" s="10"/>
      <c r="R18" s="45"/>
      <c r="S18" s="10"/>
      <c r="T18" s="44"/>
      <c r="U18" s="134" t="s">
        <v>87</v>
      </c>
      <c r="V18" s="132"/>
      <c r="W18" s="96"/>
      <c r="X18" s="133"/>
      <c r="Y18" s="133"/>
      <c r="Z18" s="133"/>
      <c r="AA18" s="133"/>
    </row>
    <row r="19" spans="1:27" ht="12.75">
      <c r="A19" s="90">
        <v>0.36041666666666666</v>
      </c>
      <c r="C19" s="48" t="s">
        <v>4</v>
      </c>
      <c r="D19" s="44"/>
      <c r="E19" s="49">
        <v>5</v>
      </c>
      <c r="F19" s="45"/>
      <c r="G19" s="49">
        <v>1</v>
      </c>
      <c r="H19" s="44"/>
      <c r="I19" s="48" t="s">
        <v>4</v>
      </c>
      <c r="K19" s="47"/>
      <c r="L19" s="50"/>
      <c r="O19" s="48" t="s">
        <v>4</v>
      </c>
      <c r="P19" s="44"/>
      <c r="Q19" s="49">
        <v>2</v>
      </c>
      <c r="R19" s="45"/>
      <c r="S19" s="49">
        <v>2</v>
      </c>
      <c r="T19" s="44"/>
      <c r="U19" s="48" t="s">
        <v>4</v>
      </c>
      <c r="W19" s="92">
        <v>0.36041666666666666</v>
      </c>
      <c r="X19" s="7"/>
      <c r="Y19" s="7"/>
      <c r="Z19" s="7"/>
      <c r="AA19" s="7"/>
    </row>
    <row r="20" spans="1:27" ht="12.75">
      <c r="A20" s="90"/>
      <c r="B20" s="134" t="s">
        <v>48</v>
      </c>
      <c r="C20" s="132"/>
      <c r="D20" s="44"/>
      <c r="E20" s="46"/>
      <c r="F20" s="45"/>
      <c r="G20" s="10"/>
      <c r="H20" s="44"/>
      <c r="I20" s="135" t="s">
        <v>128</v>
      </c>
      <c r="J20" s="132"/>
      <c r="K20" s="47"/>
      <c r="L20" s="51"/>
      <c r="N20" s="131" t="s">
        <v>64</v>
      </c>
      <c r="O20" s="132"/>
      <c r="P20" s="44"/>
      <c r="Q20" s="46"/>
      <c r="R20" s="45"/>
      <c r="S20" s="46"/>
      <c r="T20" s="44"/>
      <c r="U20" s="134" t="s">
        <v>78</v>
      </c>
      <c r="V20" s="132"/>
      <c r="W20" s="92"/>
      <c r="X20" s="133"/>
      <c r="Y20" s="133"/>
      <c r="Z20" s="133"/>
      <c r="AA20" s="133"/>
    </row>
    <row r="21" spans="1:27" ht="12.75">
      <c r="A21" s="90"/>
      <c r="B21" s="48"/>
      <c r="C21" s="52"/>
      <c r="D21" s="44"/>
      <c r="E21" s="10"/>
      <c r="F21" s="45"/>
      <c r="G21" s="10"/>
      <c r="H21" s="44"/>
      <c r="I21" s="52"/>
      <c r="J21" s="48"/>
      <c r="K21" s="47"/>
      <c r="L21" s="10"/>
      <c r="N21" s="52"/>
      <c r="O21" s="48"/>
      <c r="P21" s="44"/>
      <c r="Q21" s="10"/>
      <c r="R21" s="45"/>
      <c r="S21" s="10"/>
      <c r="T21" s="44"/>
      <c r="U21" s="48"/>
      <c r="V21" s="52"/>
      <c r="W21" s="92"/>
      <c r="X21" s="7"/>
      <c r="Y21" s="7"/>
      <c r="Z21" s="7"/>
      <c r="AA21" s="7"/>
    </row>
    <row r="22" spans="1:23" ht="12.75">
      <c r="A22" s="89"/>
      <c r="B22" s="134" t="s">
        <v>52</v>
      </c>
      <c r="C22" s="132"/>
      <c r="D22" s="44"/>
      <c r="E22" s="10"/>
      <c r="F22" s="45"/>
      <c r="G22" s="46"/>
      <c r="H22" s="44"/>
      <c r="I22" s="135" t="s">
        <v>123</v>
      </c>
      <c r="J22" s="158"/>
      <c r="K22" s="47"/>
      <c r="L22" s="10"/>
      <c r="N22" s="131" t="s">
        <v>61</v>
      </c>
      <c r="O22" s="132"/>
      <c r="P22" s="44"/>
      <c r="Q22" s="10"/>
      <c r="R22" s="45"/>
      <c r="S22" s="10"/>
      <c r="T22" s="44"/>
      <c r="U22" s="136" t="s">
        <v>99</v>
      </c>
      <c r="V22" s="137"/>
      <c r="W22" s="96"/>
    </row>
    <row r="23" spans="1:23" ht="12.75">
      <c r="A23" s="90">
        <v>0.3666666666666667</v>
      </c>
      <c r="C23" s="48" t="s">
        <v>4</v>
      </c>
      <c r="D23" s="44"/>
      <c r="E23" s="49">
        <v>7</v>
      </c>
      <c r="F23" s="45"/>
      <c r="G23" s="49">
        <v>0</v>
      </c>
      <c r="H23" s="44"/>
      <c r="I23" s="48" t="s">
        <v>4</v>
      </c>
      <c r="K23" s="47"/>
      <c r="L23" s="50"/>
      <c r="O23" s="48" t="s">
        <v>4</v>
      </c>
      <c r="P23" s="44"/>
      <c r="Q23" s="49">
        <v>5</v>
      </c>
      <c r="R23" s="45"/>
      <c r="S23" s="49">
        <v>0</v>
      </c>
      <c r="T23" s="44"/>
      <c r="U23" s="48" t="s">
        <v>4</v>
      </c>
      <c r="W23" s="92">
        <v>0.3666666666666667</v>
      </c>
    </row>
    <row r="24" spans="1:23" ht="12.75">
      <c r="A24" s="91"/>
      <c r="B24" s="134" t="s">
        <v>54</v>
      </c>
      <c r="C24" s="132"/>
      <c r="D24" s="44"/>
      <c r="E24" s="46"/>
      <c r="F24" s="45"/>
      <c r="G24" s="10"/>
      <c r="H24" s="44"/>
      <c r="I24" s="135" t="s">
        <v>133</v>
      </c>
      <c r="J24" s="152"/>
      <c r="K24" s="47"/>
      <c r="L24" s="51"/>
      <c r="N24" s="131" t="s">
        <v>72</v>
      </c>
      <c r="O24" s="132"/>
      <c r="P24" s="44"/>
      <c r="Q24" s="46"/>
      <c r="R24" s="45"/>
      <c r="S24" s="46"/>
      <c r="T24" s="44"/>
      <c r="U24" s="136" t="s">
        <v>96</v>
      </c>
      <c r="V24" s="137"/>
      <c r="W24" s="97"/>
    </row>
    <row r="25" spans="1:23" ht="12.75">
      <c r="A25" s="91"/>
      <c r="B25" s="76"/>
      <c r="C25" s="77"/>
      <c r="D25" s="44"/>
      <c r="E25" s="46"/>
      <c r="F25" s="45"/>
      <c r="G25" s="10"/>
      <c r="H25" s="44"/>
      <c r="I25" s="78"/>
      <c r="J25" s="79"/>
      <c r="K25" s="47"/>
      <c r="L25" s="80"/>
      <c r="N25" s="81"/>
      <c r="O25" s="77"/>
      <c r="P25" s="44"/>
      <c r="Q25" s="46"/>
      <c r="R25" s="45"/>
      <c r="S25" s="46"/>
      <c r="T25" s="44"/>
      <c r="U25" s="76"/>
      <c r="V25" s="77"/>
      <c r="W25" s="97"/>
    </row>
    <row r="26" spans="1:23" ht="12.75">
      <c r="A26" s="89"/>
      <c r="B26" s="136" t="s">
        <v>161</v>
      </c>
      <c r="C26" s="137"/>
      <c r="D26" s="44"/>
      <c r="E26" s="10"/>
      <c r="F26" s="45"/>
      <c r="G26" s="46"/>
      <c r="H26" s="44"/>
      <c r="I26" s="129" t="s">
        <v>117</v>
      </c>
      <c r="J26" s="151"/>
      <c r="K26" s="47"/>
      <c r="L26" s="10"/>
      <c r="N26" s="146" t="s">
        <v>153</v>
      </c>
      <c r="O26" s="137"/>
      <c r="P26" s="44"/>
      <c r="Q26" s="10"/>
      <c r="R26" s="45"/>
      <c r="S26" s="10"/>
      <c r="T26" s="44"/>
      <c r="U26" s="134" t="s">
        <v>81</v>
      </c>
      <c r="V26" s="132"/>
      <c r="W26" s="96"/>
    </row>
    <row r="27" spans="1:23" ht="12.75">
      <c r="A27" s="90">
        <v>0.3729166666666666</v>
      </c>
      <c r="C27" s="48" t="s">
        <v>4</v>
      </c>
      <c r="D27" s="44"/>
      <c r="E27" s="49">
        <v>4</v>
      </c>
      <c r="F27" s="45"/>
      <c r="G27" s="49">
        <v>4</v>
      </c>
      <c r="H27" s="44"/>
      <c r="I27" s="48" t="s">
        <v>4</v>
      </c>
      <c r="K27" s="47"/>
      <c r="L27" s="50"/>
      <c r="O27" s="48" t="s">
        <v>4</v>
      </c>
      <c r="P27" s="44"/>
      <c r="Q27" s="49">
        <v>4</v>
      </c>
      <c r="R27" s="45"/>
      <c r="S27" s="49">
        <v>2</v>
      </c>
      <c r="T27" s="44"/>
      <c r="U27" s="48" t="s">
        <v>4</v>
      </c>
      <c r="W27" s="92">
        <v>0.3729166666666666</v>
      </c>
    </row>
    <row r="28" spans="1:23" ht="12.75">
      <c r="A28" s="91"/>
      <c r="B28" s="134" t="s">
        <v>50</v>
      </c>
      <c r="C28" s="132"/>
      <c r="D28" s="44"/>
      <c r="E28" s="46"/>
      <c r="F28" s="45"/>
      <c r="G28" s="10"/>
      <c r="H28" s="44"/>
      <c r="I28" s="129" t="s">
        <v>120</v>
      </c>
      <c r="J28" s="130"/>
      <c r="K28" s="47"/>
      <c r="L28" s="51"/>
      <c r="N28" s="146" t="s">
        <v>154</v>
      </c>
      <c r="O28" s="137"/>
      <c r="P28" s="44"/>
      <c r="Q28" s="46"/>
      <c r="R28" s="45"/>
      <c r="S28" s="46"/>
      <c r="T28" s="44"/>
      <c r="U28" s="134" t="s">
        <v>84</v>
      </c>
      <c r="V28" s="132"/>
      <c r="W28" s="97"/>
    </row>
    <row r="29" spans="1:23" ht="12.75">
      <c r="A29" s="1"/>
      <c r="B29" s="76"/>
      <c r="C29" s="77"/>
      <c r="D29" s="44"/>
      <c r="E29" s="46"/>
      <c r="F29" s="45"/>
      <c r="G29" s="10"/>
      <c r="H29" s="44"/>
      <c r="I29" s="78"/>
      <c r="J29" s="79"/>
      <c r="K29" s="47"/>
      <c r="L29" s="80"/>
      <c r="N29" s="81"/>
      <c r="O29" s="77"/>
      <c r="P29" s="44"/>
      <c r="Q29" s="46"/>
      <c r="R29" s="45"/>
      <c r="S29" s="46"/>
      <c r="T29" s="44"/>
      <c r="U29" s="76"/>
      <c r="V29" s="77"/>
      <c r="W29" s="1"/>
    </row>
    <row r="30" spans="1:21" ht="13.5" thickBot="1">
      <c r="A30" s="1"/>
      <c r="B30" s="43"/>
      <c r="C30" s="1"/>
      <c r="D30" s="5"/>
      <c r="E30" s="6"/>
      <c r="F30" s="5"/>
      <c r="G30" s="6"/>
      <c r="H30" s="5"/>
      <c r="I30" s="1"/>
      <c r="L30" s="14"/>
      <c r="N30" s="1"/>
      <c r="O30" s="1"/>
      <c r="P30" s="5"/>
      <c r="Q30" s="6"/>
      <c r="R30" s="5"/>
      <c r="S30" s="6"/>
      <c r="T30" s="5"/>
      <c r="U30" s="1"/>
    </row>
    <row r="31" spans="1:21" ht="25.5" customHeight="1" thickBot="1">
      <c r="A31" s="1"/>
      <c r="C31" s="19" t="s">
        <v>4</v>
      </c>
      <c r="D31" s="11">
        <f>SUM(E15:E19)</f>
        <v>12</v>
      </c>
      <c r="E31" s="53">
        <f>SUM(E1:E30)</f>
        <v>23</v>
      </c>
      <c r="F31" s="41"/>
      <c r="G31" s="53">
        <f>SUM(G14:G30)</f>
        <v>6</v>
      </c>
      <c r="H31" s="11"/>
      <c r="I31" s="19" t="s">
        <v>4</v>
      </c>
      <c r="O31" s="19" t="s">
        <v>4</v>
      </c>
      <c r="P31" s="11">
        <f>SUM(Q15:Q19)</f>
        <v>4</v>
      </c>
      <c r="Q31" s="53">
        <f>SUM(Q1:Q30)</f>
        <v>13</v>
      </c>
      <c r="R31" s="41"/>
      <c r="S31" s="53">
        <f>SUM(S15:S30)</f>
        <v>9</v>
      </c>
      <c r="T31" s="11"/>
      <c r="U31" s="19" t="s">
        <v>4</v>
      </c>
    </row>
    <row r="32" spans="1:21" ht="13.5" thickBot="1">
      <c r="A32" s="1"/>
      <c r="B32" s="1"/>
      <c r="C32" s="1"/>
      <c r="D32" s="11"/>
      <c r="E32" s="11"/>
      <c r="F32" s="5"/>
      <c r="G32" s="11"/>
      <c r="H32" s="11"/>
      <c r="I32" s="1"/>
      <c r="N32" s="1"/>
      <c r="O32" s="1"/>
      <c r="P32" s="11"/>
      <c r="Q32" s="11"/>
      <c r="R32" s="5"/>
      <c r="S32" s="11"/>
      <c r="T32" s="11"/>
      <c r="U32" s="1"/>
    </row>
    <row r="33" spans="1:22" ht="13.5" thickBot="1">
      <c r="A33" s="8"/>
      <c r="B33" s="102" t="s">
        <v>155</v>
      </c>
      <c r="C33" s="153" t="s">
        <v>157</v>
      </c>
      <c r="D33" s="155"/>
      <c r="E33" s="155"/>
      <c r="F33" s="155"/>
      <c r="G33" s="155"/>
      <c r="H33" s="155"/>
      <c r="I33" s="155"/>
      <c r="J33" s="156"/>
      <c r="K33" s="13"/>
      <c r="L33" s="13"/>
      <c r="N33" s="102" t="s">
        <v>155</v>
      </c>
      <c r="O33" s="153" t="s">
        <v>142</v>
      </c>
      <c r="P33" s="155"/>
      <c r="Q33" s="155"/>
      <c r="R33" s="155"/>
      <c r="S33" s="155"/>
      <c r="T33" s="155"/>
      <c r="U33" s="155"/>
      <c r="V33" s="156"/>
    </row>
    <row r="35" spans="3:21" ht="12.75">
      <c r="C35" s="157" t="s">
        <v>39</v>
      </c>
      <c r="D35" s="145"/>
      <c r="E35" s="145"/>
      <c r="F35" s="145"/>
      <c r="G35" s="145"/>
      <c r="H35" s="145"/>
      <c r="I35" s="145"/>
      <c r="O35" s="157" t="s">
        <v>39</v>
      </c>
      <c r="P35" s="145"/>
      <c r="Q35" s="145"/>
      <c r="R35" s="145"/>
      <c r="S35" s="145"/>
      <c r="T35" s="145"/>
      <c r="U35" s="145"/>
    </row>
    <row r="36" spans="3:21" ht="12.75">
      <c r="C36" s="145"/>
      <c r="D36" s="145"/>
      <c r="E36" s="145"/>
      <c r="F36" s="145"/>
      <c r="G36" s="145"/>
      <c r="H36" s="145"/>
      <c r="I36" s="145"/>
      <c r="O36" s="145"/>
      <c r="P36" s="145"/>
      <c r="Q36" s="145"/>
      <c r="R36" s="145"/>
      <c r="S36" s="145"/>
      <c r="T36" s="145"/>
      <c r="U36" s="145"/>
    </row>
  </sheetData>
  <sheetProtection/>
  <mergeCells count="57">
    <mergeCell ref="B6:V6"/>
    <mergeCell ref="B7:V7"/>
    <mergeCell ref="B8:J8"/>
    <mergeCell ref="K8:M8"/>
    <mergeCell ref="N8:V8"/>
    <mergeCell ref="A1:U1"/>
    <mergeCell ref="B2:V4"/>
    <mergeCell ref="B10:E10"/>
    <mergeCell ref="G10:J10"/>
    <mergeCell ref="N10:Q10"/>
    <mergeCell ref="S10:V10"/>
    <mergeCell ref="B12:C12"/>
    <mergeCell ref="I12:J12"/>
    <mergeCell ref="N12:O12"/>
    <mergeCell ref="U12:V12"/>
    <mergeCell ref="B14:C14"/>
    <mergeCell ref="I14:J14"/>
    <mergeCell ref="N14:O14"/>
    <mergeCell ref="U14:V14"/>
    <mergeCell ref="B16:C16"/>
    <mergeCell ref="I16:J16"/>
    <mergeCell ref="N16:O16"/>
    <mergeCell ref="U16:V16"/>
    <mergeCell ref="B17:C17"/>
    <mergeCell ref="I17:J17"/>
    <mergeCell ref="N17:O17"/>
    <mergeCell ref="U17:V17"/>
    <mergeCell ref="B18:C18"/>
    <mergeCell ref="I18:J18"/>
    <mergeCell ref="N18:O18"/>
    <mergeCell ref="U18:V18"/>
    <mergeCell ref="B20:C20"/>
    <mergeCell ref="I20:J20"/>
    <mergeCell ref="N20:O20"/>
    <mergeCell ref="U20:V20"/>
    <mergeCell ref="B22:C22"/>
    <mergeCell ref="I22:J22"/>
    <mergeCell ref="N22:O22"/>
    <mergeCell ref="U22:V22"/>
    <mergeCell ref="X18:AA18"/>
    <mergeCell ref="X20:AA20"/>
    <mergeCell ref="B26:C26"/>
    <mergeCell ref="I26:J26"/>
    <mergeCell ref="N26:O26"/>
    <mergeCell ref="U26:V26"/>
    <mergeCell ref="B24:C24"/>
    <mergeCell ref="I24:J24"/>
    <mergeCell ref="N24:O24"/>
    <mergeCell ref="U24:V24"/>
    <mergeCell ref="C35:I36"/>
    <mergeCell ref="O35:U36"/>
    <mergeCell ref="N28:O28"/>
    <mergeCell ref="U28:V28"/>
    <mergeCell ref="B28:C28"/>
    <mergeCell ref="I28:J28"/>
    <mergeCell ref="C33:J33"/>
    <mergeCell ref="O33:V33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7">
      <selection activeCell="O33" sqref="O33:V33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0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38"/>
      <c r="C1" s="138"/>
      <c r="D1" s="138"/>
      <c r="E1" s="138"/>
      <c r="F1" s="138"/>
      <c r="G1" s="138"/>
      <c r="H1" s="138"/>
      <c r="I1" s="138"/>
      <c r="N1" s="138"/>
      <c r="O1" s="138"/>
      <c r="P1" s="138"/>
      <c r="Q1" s="138"/>
      <c r="R1" s="138"/>
      <c r="S1" s="138"/>
      <c r="T1" s="138"/>
      <c r="U1" s="138"/>
    </row>
    <row r="2" spans="1:22" ht="22.5" customHeight="1">
      <c r="A2" s="1"/>
      <c r="B2" s="107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9" t="s">
        <v>38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1"/>
    </row>
    <row r="7" spans="1:22" ht="22.5" customHeight="1">
      <c r="A7" s="1"/>
      <c r="B7" s="142" t="s">
        <v>14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spans="1:22" ht="22.5" customHeight="1">
      <c r="A8" s="1"/>
      <c r="B8" s="142" t="s">
        <v>2</v>
      </c>
      <c r="C8" s="142"/>
      <c r="D8" s="142"/>
      <c r="E8" s="142"/>
      <c r="F8" s="142"/>
      <c r="G8" s="142"/>
      <c r="H8" s="142"/>
      <c r="I8" s="142"/>
      <c r="J8" s="142"/>
      <c r="K8" s="144"/>
      <c r="L8" s="145"/>
      <c r="M8" s="145"/>
      <c r="N8" s="142" t="s">
        <v>3</v>
      </c>
      <c r="O8" s="142"/>
      <c r="P8" s="142"/>
      <c r="Q8" s="142"/>
      <c r="R8" s="142"/>
      <c r="S8" s="142"/>
      <c r="T8" s="142"/>
      <c r="U8" s="142"/>
      <c r="V8" s="142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47" t="s">
        <v>157</v>
      </c>
      <c r="C10" s="148"/>
      <c r="D10" s="148"/>
      <c r="E10" s="149"/>
      <c r="F10" s="1"/>
      <c r="G10" s="147" t="s">
        <v>142</v>
      </c>
      <c r="H10" s="148"/>
      <c r="I10" s="148"/>
      <c r="J10" s="149"/>
      <c r="K10" s="4"/>
      <c r="N10" s="147" t="s">
        <v>152</v>
      </c>
      <c r="O10" s="148"/>
      <c r="P10" s="148"/>
      <c r="Q10" s="149"/>
      <c r="R10" s="1"/>
      <c r="S10" s="147" t="s">
        <v>143</v>
      </c>
      <c r="T10" s="148"/>
      <c r="U10" s="148"/>
      <c r="V10" s="149"/>
    </row>
    <row r="11" spans="1:18" ht="13.5" thickBot="1">
      <c r="A11" s="1"/>
      <c r="F11" s="7"/>
      <c r="R11" s="7"/>
    </row>
    <row r="12" spans="1:22" ht="13.5" thickBot="1">
      <c r="A12" s="1"/>
      <c r="B12" s="147" t="s">
        <v>0</v>
      </c>
      <c r="C12" s="149"/>
      <c r="D12" s="1"/>
      <c r="E12" s="8"/>
      <c r="F12" s="8"/>
      <c r="G12" s="8"/>
      <c r="H12" s="1"/>
      <c r="I12" s="147" t="s">
        <v>0</v>
      </c>
      <c r="J12" s="149"/>
      <c r="K12" s="4"/>
      <c r="L12" s="60"/>
      <c r="N12" s="147" t="s">
        <v>0</v>
      </c>
      <c r="O12" s="149"/>
      <c r="P12" s="1"/>
      <c r="Q12" s="8"/>
      <c r="R12" s="8"/>
      <c r="S12" s="8"/>
      <c r="T12" s="1"/>
      <c r="U12" s="147" t="s">
        <v>0</v>
      </c>
      <c r="V12" s="149"/>
    </row>
    <row r="13" spans="1:23" ht="12.75">
      <c r="A13" s="60" t="s">
        <v>110</v>
      </c>
      <c r="B13" s="99" t="s">
        <v>144</v>
      </c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100" t="s">
        <v>156</v>
      </c>
      <c r="W13" s="60" t="s">
        <v>110</v>
      </c>
    </row>
    <row r="14" spans="2:24" s="10" customFormat="1" ht="12.75">
      <c r="B14" s="134" t="s">
        <v>50</v>
      </c>
      <c r="C14" s="132"/>
      <c r="D14" s="44"/>
      <c r="F14" s="45"/>
      <c r="G14" s="46"/>
      <c r="H14" s="44"/>
      <c r="I14" s="135" t="s">
        <v>72</v>
      </c>
      <c r="J14" s="132"/>
      <c r="K14" s="47"/>
      <c r="N14" s="136" t="s">
        <v>90</v>
      </c>
      <c r="O14" s="137"/>
      <c r="P14" s="44"/>
      <c r="R14" s="45"/>
      <c r="T14" s="44"/>
      <c r="U14" s="134" t="s">
        <v>133</v>
      </c>
      <c r="V14" s="132"/>
      <c r="X14" s="82"/>
    </row>
    <row r="15" spans="1:23" s="10" customFormat="1" ht="12.75">
      <c r="A15" s="86">
        <v>0.5416666666666666</v>
      </c>
      <c r="C15" s="48" t="s">
        <v>4</v>
      </c>
      <c r="D15" s="44"/>
      <c r="E15" s="49">
        <v>2</v>
      </c>
      <c r="F15" s="45"/>
      <c r="G15" s="49">
        <v>5</v>
      </c>
      <c r="H15" s="44"/>
      <c r="I15" s="48" t="s">
        <v>4</v>
      </c>
      <c r="K15" s="47"/>
      <c r="L15" s="50"/>
      <c r="O15" s="48" t="s">
        <v>4</v>
      </c>
      <c r="P15" s="44"/>
      <c r="Q15" s="49">
        <v>6</v>
      </c>
      <c r="R15" s="45"/>
      <c r="S15" s="49">
        <v>1</v>
      </c>
      <c r="T15" s="44"/>
      <c r="U15" s="48" t="s">
        <v>4</v>
      </c>
      <c r="W15" s="93">
        <v>0.5416666666666666</v>
      </c>
    </row>
    <row r="16" spans="1:23" s="10" customFormat="1" ht="12.75">
      <c r="A16" s="87"/>
      <c r="B16" s="134" t="s">
        <v>48</v>
      </c>
      <c r="C16" s="132"/>
      <c r="D16" s="44"/>
      <c r="E16" s="46"/>
      <c r="F16" s="45"/>
      <c r="H16" s="44"/>
      <c r="I16" s="135" t="s">
        <v>61</v>
      </c>
      <c r="J16" s="132"/>
      <c r="K16" s="47"/>
      <c r="L16" s="51"/>
      <c r="N16" s="136" t="s">
        <v>93</v>
      </c>
      <c r="O16" s="137"/>
      <c r="P16" s="44"/>
      <c r="Q16" s="46"/>
      <c r="R16" s="45"/>
      <c r="S16" s="46"/>
      <c r="T16" s="44"/>
      <c r="U16" s="134" t="s">
        <v>128</v>
      </c>
      <c r="V16" s="132"/>
      <c r="W16" s="94"/>
    </row>
    <row r="17" spans="1:23" s="7" customFormat="1" ht="12.75">
      <c r="A17" s="88"/>
      <c r="B17" s="150"/>
      <c r="C17" s="150"/>
      <c r="D17" s="45"/>
      <c r="E17" s="46"/>
      <c r="F17" s="45"/>
      <c r="G17" s="46"/>
      <c r="H17" s="45"/>
      <c r="I17" s="150"/>
      <c r="J17" s="150"/>
      <c r="K17" s="47"/>
      <c r="L17" s="17"/>
      <c r="M17" s="17"/>
      <c r="N17" s="150"/>
      <c r="O17" s="150"/>
      <c r="P17" s="45"/>
      <c r="Q17" s="46"/>
      <c r="R17" s="45"/>
      <c r="S17" s="46"/>
      <c r="T17" s="45"/>
      <c r="U17" s="150"/>
      <c r="V17" s="150"/>
      <c r="W17" s="95"/>
    </row>
    <row r="18" spans="1:27" ht="12.75">
      <c r="A18" s="89"/>
      <c r="B18" s="136" t="s">
        <v>161</v>
      </c>
      <c r="C18" s="137"/>
      <c r="D18" s="44"/>
      <c r="E18" s="10"/>
      <c r="F18" s="45"/>
      <c r="G18" s="46"/>
      <c r="H18" s="44"/>
      <c r="I18" s="129" t="s">
        <v>153</v>
      </c>
      <c r="J18" s="137"/>
      <c r="K18" s="47"/>
      <c r="L18" s="10"/>
      <c r="N18" s="134" t="s">
        <v>87</v>
      </c>
      <c r="O18" s="132"/>
      <c r="P18" s="44"/>
      <c r="Q18" s="10"/>
      <c r="R18" s="45"/>
      <c r="S18" s="10"/>
      <c r="T18" s="44"/>
      <c r="U18" s="134" t="s">
        <v>131</v>
      </c>
      <c r="V18" s="132"/>
      <c r="W18" s="96"/>
      <c r="X18" s="133"/>
      <c r="Y18" s="133"/>
      <c r="Z18" s="133"/>
      <c r="AA18" s="133"/>
    </row>
    <row r="19" spans="1:27" ht="12.75">
      <c r="A19" s="90">
        <v>0.5479166666666667</v>
      </c>
      <c r="C19" s="48" t="s">
        <v>4</v>
      </c>
      <c r="D19" s="44"/>
      <c r="E19" s="49">
        <v>4</v>
      </c>
      <c r="F19" s="45"/>
      <c r="G19" s="49">
        <v>1</v>
      </c>
      <c r="H19" s="44"/>
      <c r="I19" s="48" t="s">
        <v>4</v>
      </c>
      <c r="K19" s="47"/>
      <c r="L19" s="50"/>
      <c r="O19" s="48" t="s">
        <v>4</v>
      </c>
      <c r="P19" s="44"/>
      <c r="Q19" s="49">
        <v>7</v>
      </c>
      <c r="R19" s="45"/>
      <c r="S19" s="49">
        <v>2</v>
      </c>
      <c r="T19" s="44"/>
      <c r="U19" s="48" t="s">
        <v>4</v>
      </c>
      <c r="W19" s="92">
        <v>0.5479166666666667</v>
      </c>
      <c r="X19" s="7"/>
      <c r="Y19" s="7"/>
      <c r="Z19" s="7"/>
      <c r="AA19" s="7"/>
    </row>
    <row r="20" spans="1:27" ht="12.75">
      <c r="A20" s="90"/>
      <c r="B20" s="134" t="s">
        <v>56</v>
      </c>
      <c r="C20" s="132"/>
      <c r="D20" s="44"/>
      <c r="E20" s="46"/>
      <c r="F20" s="45"/>
      <c r="G20" s="10"/>
      <c r="H20" s="44"/>
      <c r="I20" s="129" t="s">
        <v>154</v>
      </c>
      <c r="J20" s="137"/>
      <c r="K20" s="47"/>
      <c r="L20" s="51"/>
      <c r="N20" s="134" t="s">
        <v>78</v>
      </c>
      <c r="O20" s="132"/>
      <c r="P20" s="44"/>
      <c r="Q20" s="46"/>
      <c r="R20" s="45"/>
      <c r="S20" s="46"/>
      <c r="T20" s="44"/>
      <c r="U20" s="134" t="s">
        <v>87</v>
      </c>
      <c r="V20" s="132"/>
      <c r="W20" s="92"/>
      <c r="X20" s="133"/>
      <c r="Y20" s="133"/>
      <c r="Z20" s="133"/>
      <c r="AA20" s="133"/>
    </row>
    <row r="21" spans="1:27" ht="12.75">
      <c r="A21" s="90"/>
      <c r="B21" s="48"/>
      <c r="C21" s="52"/>
      <c r="D21" s="44"/>
      <c r="E21" s="10"/>
      <c r="F21" s="45"/>
      <c r="G21" s="10"/>
      <c r="H21" s="44"/>
      <c r="I21" s="52"/>
      <c r="J21" s="48"/>
      <c r="K21" s="47"/>
      <c r="L21" s="10"/>
      <c r="N21" s="48"/>
      <c r="O21" s="52"/>
      <c r="P21" s="44"/>
      <c r="Q21" s="10"/>
      <c r="R21" s="45"/>
      <c r="S21" s="10"/>
      <c r="T21" s="44"/>
      <c r="U21" s="48"/>
      <c r="V21" s="52"/>
      <c r="W21" s="92"/>
      <c r="X21" s="7"/>
      <c r="Y21" s="7"/>
      <c r="Z21" s="7"/>
      <c r="AA21" s="7"/>
    </row>
    <row r="22" spans="1:23" ht="12.75">
      <c r="A22" s="89"/>
      <c r="B22" s="136" t="s">
        <v>44</v>
      </c>
      <c r="C22" s="137"/>
      <c r="D22" s="44"/>
      <c r="E22" s="10"/>
      <c r="F22" s="45"/>
      <c r="G22" s="46"/>
      <c r="H22" s="44"/>
      <c r="I22" s="135" t="s">
        <v>70</v>
      </c>
      <c r="J22" s="158"/>
      <c r="K22" s="47"/>
      <c r="L22" s="10"/>
      <c r="N22" s="136" t="s">
        <v>99</v>
      </c>
      <c r="O22" s="137"/>
      <c r="P22" s="44"/>
      <c r="Q22" s="10"/>
      <c r="R22" s="45"/>
      <c r="S22" s="10"/>
      <c r="T22" s="44"/>
      <c r="U22" s="134" t="s">
        <v>123</v>
      </c>
      <c r="V22" s="132"/>
      <c r="W22" s="96"/>
    </row>
    <row r="23" spans="1:23" ht="12.75">
      <c r="A23" s="90">
        <v>0.5541666666666667</v>
      </c>
      <c r="C23" s="48" t="s">
        <v>4</v>
      </c>
      <c r="D23" s="44"/>
      <c r="E23" s="49">
        <v>3</v>
      </c>
      <c r="F23" s="45"/>
      <c r="G23" s="49">
        <v>3</v>
      </c>
      <c r="H23" s="44"/>
      <c r="I23" s="48" t="s">
        <v>4</v>
      </c>
      <c r="K23" s="47"/>
      <c r="L23" s="50"/>
      <c r="O23" s="48" t="s">
        <v>4</v>
      </c>
      <c r="P23" s="44"/>
      <c r="Q23" s="49">
        <v>6</v>
      </c>
      <c r="R23" s="45"/>
      <c r="S23" s="49">
        <v>3</v>
      </c>
      <c r="T23" s="44"/>
      <c r="U23" s="48" t="s">
        <v>4</v>
      </c>
      <c r="W23" s="92">
        <v>0.5541666666666667</v>
      </c>
    </row>
    <row r="24" spans="1:23" ht="12.75">
      <c r="A24" s="91"/>
      <c r="B24" s="134" t="s">
        <v>150</v>
      </c>
      <c r="C24" s="132"/>
      <c r="D24" s="44"/>
      <c r="E24" s="46"/>
      <c r="F24" s="45"/>
      <c r="G24" s="10"/>
      <c r="H24" s="44"/>
      <c r="I24" s="135" t="s">
        <v>67</v>
      </c>
      <c r="J24" s="152"/>
      <c r="K24" s="47"/>
      <c r="L24" s="51"/>
      <c r="N24" s="136" t="s">
        <v>96</v>
      </c>
      <c r="O24" s="137"/>
      <c r="P24" s="44"/>
      <c r="Q24" s="46"/>
      <c r="R24" s="45"/>
      <c r="S24" s="46"/>
      <c r="T24" s="44"/>
      <c r="U24" s="134" t="s">
        <v>52</v>
      </c>
      <c r="V24" s="132"/>
      <c r="W24" s="97"/>
    </row>
    <row r="25" spans="1:23" ht="12.75">
      <c r="A25" s="91"/>
      <c r="B25" s="76"/>
      <c r="C25" s="77"/>
      <c r="D25" s="44"/>
      <c r="E25" s="46"/>
      <c r="F25" s="45"/>
      <c r="G25" s="10"/>
      <c r="H25" s="44"/>
      <c r="I25" s="78"/>
      <c r="J25" s="79"/>
      <c r="K25" s="47"/>
      <c r="L25" s="80"/>
      <c r="N25" s="76"/>
      <c r="O25" s="77"/>
      <c r="P25" s="44"/>
      <c r="Q25" s="46"/>
      <c r="R25" s="45"/>
      <c r="S25" s="46"/>
      <c r="T25" s="44"/>
      <c r="U25" s="76"/>
      <c r="V25" s="77"/>
      <c r="W25" s="97"/>
    </row>
    <row r="26" spans="1:23" ht="12.75">
      <c r="A26" s="89"/>
      <c r="B26" s="134" t="s">
        <v>52</v>
      </c>
      <c r="C26" s="132"/>
      <c r="D26" s="44"/>
      <c r="E26" s="10"/>
      <c r="F26" s="45"/>
      <c r="G26" s="46"/>
      <c r="H26" s="44"/>
      <c r="I26" s="135" t="s">
        <v>58</v>
      </c>
      <c r="J26" s="158"/>
      <c r="K26" s="47"/>
      <c r="L26" s="10"/>
      <c r="N26" s="134" t="s">
        <v>81</v>
      </c>
      <c r="O26" s="132"/>
      <c r="P26" s="44"/>
      <c r="Q26" s="10"/>
      <c r="R26" s="45"/>
      <c r="S26" s="10"/>
      <c r="T26" s="44"/>
      <c r="U26" s="136" t="s">
        <v>117</v>
      </c>
      <c r="V26" s="137"/>
      <c r="W26" s="96"/>
    </row>
    <row r="27" spans="1:23" ht="12.75">
      <c r="A27" s="90">
        <v>0.5604166666666667</v>
      </c>
      <c r="C27" s="48" t="s">
        <v>4</v>
      </c>
      <c r="D27" s="44"/>
      <c r="E27" s="49">
        <v>0</v>
      </c>
      <c r="F27" s="45"/>
      <c r="G27" s="49">
        <v>5</v>
      </c>
      <c r="H27" s="44"/>
      <c r="I27" s="48" t="s">
        <v>4</v>
      </c>
      <c r="K27" s="47"/>
      <c r="L27" s="50"/>
      <c r="O27" s="48" t="s">
        <v>4</v>
      </c>
      <c r="P27" s="44"/>
      <c r="Q27" s="49">
        <v>3</v>
      </c>
      <c r="R27" s="45"/>
      <c r="S27" s="49">
        <v>2</v>
      </c>
      <c r="T27" s="44"/>
      <c r="U27" s="48" t="s">
        <v>4</v>
      </c>
      <c r="W27" s="92">
        <v>0.5604166666666667</v>
      </c>
    </row>
    <row r="28" spans="1:23" ht="12.75">
      <c r="A28" s="91"/>
      <c r="B28" s="134" t="s">
        <v>54</v>
      </c>
      <c r="C28" s="132"/>
      <c r="D28" s="44"/>
      <c r="E28" s="46"/>
      <c r="F28" s="45"/>
      <c r="G28" s="10"/>
      <c r="H28" s="44"/>
      <c r="I28" s="135" t="s">
        <v>64</v>
      </c>
      <c r="J28" s="152"/>
      <c r="K28" s="47"/>
      <c r="L28" s="51"/>
      <c r="N28" s="134" t="s">
        <v>84</v>
      </c>
      <c r="O28" s="132"/>
      <c r="P28" s="44"/>
      <c r="Q28" s="46"/>
      <c r="R28" s="45"/>
      <c r="S28" s="46"/>
      <c r="T28" s="44"/>
      <c r="U28" s="136" t="s">
        <v>120</v>
      </c>
      <c r="V28" s="137"/>
      <c r="W28" s="97"/>
    </row>
    <row r="29" spans="1:23" ht="12.75">
      <c r="A29" s="1"/>
      <c r="B29" s="76"/>
      <c r="C29" s="77"/>
      <c r="D29" s="44"/>
      <c r="E29" s="46"/>
      <c r="F29" s="45"/>
      <c r="G29" s="10"/>
      <c r="H29" s="44"/>
      <c r="I29" s="78"/>
      <c r="J29" s="79"/>
      <c r="K29" s="47"/>
      <c r="L29" s="80"/>
      <c r="N29" s="81"/>
      <c r="O29" s="77"/>
      <c r="P29" s="44"/>
      <c r="Q29" s="46"/>
      <c r="R29" s="45"/>
      <c r="S29" s="46"/>
      <c r="T29" s="44"/>
      <c r="U29" s="76"/>
      <c r="V29" s="77"/>
      <c r="W29" s="1"/>
    </row>
    <row r="30" spans="1:21" ht="13.5" thickBot="1">
      <c r="A30" s="1"/>
      <c r="B30" s="43"/>
      <c r="C30" s="1"/>
      <c r="D30" s="5"/>
      <c r="E30" s="6"/>
      <c r="F30" s="5"/>
      <c r="G30" s="6"/>
      <c r="H30" s="5"/>
      <c r="I30" s="1"/>
      <c r="L30" s="14"/>
      <c r="N30" s="1"/>
      <c r="O30" s="1"/>
      <c r="P30" s="5"/>
      <c r="Q30" s="6"/>
      <c r="R30" s="5"/>
      <c r="S30" s="6"/>
      <c r="T30" s="5"/>
      <c r="U30" s="1"/>
    </row>
    <row r="31" spans="1:21" ht="25.5" customHeight="1" thickBot="1">
      <c r="A31" s="1"/>
      <c r="C31" s="19" t="s">
        <v>4</v>
      </c>
      <c r="D31" s="11">
        <f>SUM(E15:E19)</f>
        <v>6</v>
      </c>
      <c r="E31" s="53">
        <f>SUM(E1:E30)</f>
        <v>9</v>
      </c>
      <c r="F31" s="41"/>
      <c r="G31" s="53">
        <f>SUM(G14:G30)</f>
        <v>14</v>
      </c>
      <c r="H31" s="11"/>
      <c r="I31" s="19" t="s">
        <v>4</v>
      </c>
      <c r="O31" s="19" t="s">
        <v>4</v>
      </c>
      <c r="P31" s="11">
        <f>SUM(Q15:Q19)</f>
        <v>13</v>
      </c>
      <c r="Q31" s="53">
        <f>SUM(Q1:Q30)</f>
        <v>22</v>
      </c>
      <c r="R31" s="41"/>
      <c r="S31" s="53">
        <f>SUM(S15:S30)</f>
        <v>8</v>
      </c>
      <c r="T31" s="11"/>
      <c r="U31" s="19" t="s">
        <v>4</v>
      </c>
    </row>
    <row r="32" spans="1:21" ht="13.5" thickBot="1">
      <c r="A32" s="1"/>
      <c r="B32" s="1"/>
      <c r="C32" s="1"/>
      <c r="D32" s="11"/>
      <c r="E32" s="11"/>
      <c r="F32" s="5"/>
      <c r="G32" s="11"/>
      <c r="H32" s="11"/>
      <c r="I32" s="1"/>
      <c r="N32" s="1"/>
      <c r="O32" s="1"/>
      <c r="P32" s="11"/>
      <c r="Q32" s="11"/>
      <c r="R32" s="5"/>
      <c r="S32" s="11"/>
      <c r="T32" s="11"/>
      <c r="U32" s="1"/>
    </row>
    <row r="33" spans="1:22" ht="13.5" thickBot="1">
      <c r="A33" s="8"/>
      <c r="B33" s="102" t="s">
        <v>155</v>
      </c>
      <c r="C33" s="153" t="s">
        <v>142</v>
      </c>
      <c r="D33" s="155"/>
      <c r="E33" s="155"/>
      <c r="F33" s="155"/>
      <c r="G33" s="155"/>
      <c r="H33" s="155"/>
      <c r="I33" s="155"/>
      <c r="J33" s="156"/>
      <c r="K33" s="13"/>
      <c r="L33" s="13"/>
      <c r="N33" s="102" t="s">
        <v>155</v>
      </c>
      <c r="O33" s="153" t="s">
        <v>152</v>
      </c>
      <c r="P33" s="155"/>
      <c r="Q33" s="155"/>
      <c r="R33" s="155"/>
      <c r="S33" s="155"/>
      <c r="T33" s="155"/>
      <c r="U33" s="155"/>
      <c r="V33" s="156"/>
    </row>
    <row r="35" spans="3:21" ht="12.75">
      <c r="C35" s="157" t="s">
        <v>39</v>
      </c>
      <c r="D35" s="145"/>
      <c r="E35" s="145"/>
      <c r="F35" s="145"/>
      <c r="G35" s="145"/>
      <c r="H35" s="145"/>
      <c r="I35" s="145"/>
      <c r="O35" s="157" t="s">
        <v>39</v>
      </c>
      <c r="P35" s="145"/>
      <c r="Q35" s="145"/>
      <c r="R35" s="145"/>
      <c r="S35" s="145"/>
      <c r="T35" s="145"/>
      <c r="U35" s="145"/>
    </row>
    <row r="36" spans="3:21" ht="12.75">
      <c r="C36" s="145"/>
      <c r="D36" s="145"/>
      <c r="E36" s="145"/>
      <c r="F36" s="145"/>
      <c r="G36" s="145"/>
      <c r="H36" s="145"/>
      <c r="I36" s="145"/>
      <c r="O36" s="145"/>
      <c r="P36" s="145"/>
      <c r="Q36" s="145"/>
      <c r="R36" s="145"/>
      <c r="S36" s="145"/>
      <c r="T36" s="145"/>
      <c r="U36" s="145"/>
    </row>
  </sheetData>
  <sheetProtection/>
  <mergeCells count="58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G10:J10"/>
    <mergeCell ref="N10:Q10"/>
    <mergeCell ref="S10:V10"/>
    <mergeCell ref="B12:C12"/>
    <mergeCell ref="I12:J12"/>
    <mergeCell ref="N12:O12"/>
    <mergeCell ref="U12:V12"/>
    <mergeCell ref="B14:C14"/>
    <mergeCell ref="I14:J14"/>
    <mergeCell ref="N14:O14"/>
    <mergeCell ref="U14:V14"/>
    <mergeCell ref="B16:C16"/>
    <mergeCell ref="I16:J16"/>
    <mergeCell ref="N16:O16"/>
    <mergeCell ref="U16:V16"/>
    <mergeCell ref="B17:C17"/>
    <mergeCell ref="I17:J17"/>
    <mergeCell ref="N17:O17"/>
    <mergeCell ref="U17:V17"/>
    <mergeCell ref="B18:C18"/>
    <mergeCell ref="I18:J18"/>
    <mergeCell ref="N18:O18"/>
    <mergeCell ref="U18:V18"/>
    <mergeCell ref="B20:C20"/>
    <mergeCell ref="I20:J20"/>
    <mergeCell ref="N20:O20"/>
    <mergeCell ref="U20:V20"/>
    <mergeCell ref="B22:C22"/>
    <mergeCell ref="I22:J22"/>
    <mergeCell ref="N22:O22"/>
    <mergeCell ref="U22:V22"/>
    <mergeCell ref="X18:AA18"/>
    <mergeCell ref="X20:AA20"/>
    <mergeCell ref="B26:C26"/>
    <mergeCell ref="I26:J26"/>
    <mergeCell ref="N26:O26"/>
    <mergeCell ref="U26:V26"/>
    <mergeCell ref="B24:C24"/>
    <mergeCell ref="I24:J24"/>
    <mergeCell ref="N24:O24"/>
    <mergeCell ref="U24:V24"/>
    <mergeCell ref="C35:I36"/>
    <mergeCell ref="O35:U36"/>
    <mergeCell ref="N28:O28"/>
    <mergeCell ref="U28:V28"/>
    <mergeCell ref="B28:C28"/>
    <mergeCell ref="I28:J28"/>
    <mergeCell ref="C33:J33"/>
    <mergeCell ref="O33:V33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K8" sqref="K8"/>
    </sheetView>
  </sheetViews>
  <sheetFormatPr defaultColWidth="11.421875" defaultRowHeight="12.75"/>
  <cols>
    <col min="1" max="1" width="3.8515625" style="28" bestFit="1" customWidth="1"/>
    <col min="2" max="2" width="36.140625" style="33" customWidth="1"/>
    <col min="3" max="3" width="15.140625" style="28" bestFit="1" customWidth="1"/>
    <col min="4" max="16384" width="11.421875" style="28" customWidth="1"/>
  </cols>
  <sheetData>
    <row r="1" spans="1:9" ht="60.75" customHeight="1">
      <c r="A1" s="166" t="s">
        <v>35</v>
      </c>
      <c r="B1" s="167"/>
      <c r="C1" s="167"/>
      <c r="D1" s="167"/>
      <c r="E1" s="167"/>
      <c r="F1" s="167"/>
      <c r="G1" s="167"/>
      <c r="H1" s="167"/>
      <c r="I1" s="167"/>
    </row>
    <row r="2" spans="2:9" ht="19.5" customHeight="1">
      <c r="B2" s="29"/>
      <c r="C2" s="160" t="s">
        <v>5</v>
      </c>
      <c r="D2" s="161"/>
      <c r="E2" s="161"/>
      <c r="F2" s="161"/>
      <c r="G2" s="161"/>
      <c r="H2" s="161"/>
      <c r="I2" s="162"/>
    </row>
    <row r="3" spans="2:9" ht="19.5" customHeight="1">
      <c r="B3" s="29"/>
      <c r="C3" s="163"/>
      <c r="D3" s="164"/>
      <c r="E3" s="164"/>
      <c r="F3" s="164"/>
      <c r="G3" s="164"/>
      <c r="H3" s="164"/>
      <c r="I3" s="165"/>
    </row>
    <row r="4" spans="2:6" ht="30" customHeight="1">
      <c r="B4" s="30"/>
      <c r="C4" s="31" t="s">
        <v>6</v>
      </c>
      <c r="D4" s="32" t="s">
        <v>7</v>
      </c>
      <c r="E4" s="32" t="s">
        <v>8</v>
      </c>
      <c r="F4" s="32" t="s">
        <v>9</v>
      </c>
    </row>
    <row r="5" spans="7:9" ht="26.25" thickBot="1">
      <c r="G5" s="34" t="s">
        <v>10</v>
      </c>
      <c r="H5" s="34" t="s">
        <v>11</v>
      </c>
      <c r="I5" s="34" t="s">
        <v>12</v>
      </c>
    </row>
    <row r="6" spans="1:9" ht="49.5" customHeight="1" thickBot="1" thickTop="1">
      <c r="A6" s="30">
        <v>1</v>
      </c>
      <c r="B6" s="35" t="s">
        <v>26</v>
      </c>
      <c r="C6" s="36">
        <f>SUM(D6:F6)</f>
        <v>6</v>
      </c>
      <c r="D6" s="37">
        <v>2</v>
      </c>
      <c r="E6" s="37">
        <v>2</v>
      </c>
      <c r="F6" s="38">
        <v>2</v>
      </c>
      <c r="G6" s="39">
        <v>52</v>
      </c>
      <c r="H6" s="39">
        <v>25</v>
      </c>
      <c r="I6" s="40">
        <f>SUM(G6-H6)</f>
        <v>27</v>
      </c>
    </row>
    <row r="7" spans="1:9" ht="49.5" customHeight="1" thickBot="1" thickTop="1">
      <c r="A7" s="30">
        <v>2</v>
      </c>
      <c r="B7" s="35" t="s">
        <v>160</v>
      </c>
      <c r="C7" s="36">
        <f>SUM(D7:F7)</f>
        <v>4</v>
      </c>
      <c r="D7" s="37">
        <v>2</v>
      </c>
      <c r="E7" s="37">
        <v>2</v>
      </c>
      <c r="F7" s="38">
        <v>0</v>
      </c>
      <c r="G7" s="39">
        <v>51</v>
      </c>
      <c r="H7" s="39">
        <v>30</v>
      </c>
      <c r="I7" s="40">
        <f>SUM(G7-H7)</f>
        <v>21</v>
      </c>
    </row>
    <row r="8" spans="1:9" ht="49.5" customHeight="1" thickBot="1" thickTop="1">
      <c r="A8" s="30">
        <v>3</v>
      </c>
      <c r="B8" s="35" t="s">
        <v>28</v>
      </c>
      <c r="C8" s="36">
        <f>SUM(D8:F8)</f>
        <v>2</v>
      </c>
      <c r="D8" s="37">
        <v>0</v>
      </c>
      <c r="E8" s="37">
        <v>0</v>
      </c>
      <c r="F8" s="38">
        <v>2</v>
      </c>
      <c r="G8" s="39">
        <v>41</v>
      </c>
      <c r="H8" s="39">
        <v>40</v>
      </c>
      <c r="I8" s="40">
        <f>SUM(G8-H8)</f>
        <v>1</v>
      </c>
    </row>
    <row r="9" spans="1:9" ht="49.5" customHeight="1" thickBot="1" thickTop="1">
      <c r="A9" s="30">
        <v>4</v>
      </c>
      <c r="B9" s="35" t="s">
        <v>27</v>
      </c>
      <c r="C9" s="36">
        <f>SUM(D9:F9)</f>
        <v>0</v>
      </c>
      <c r="D9" s="37">
        <v>0</v>
      </c>
      <c r="E9" s="37">
        <v>0</v>
      </c>
      <c r="F9" s="38">
        <v>0</v>
      </c>
      <c r="G9" s="39">
        <v>21</v>
      </c>
      <c r="H9" s="39">
        <v>70</v>
      </c>
      <c r="I9" s="40">
        <f>SUM(G9-H9)</f>
        <v>-49</v>
      </c>
    </row>
    <row r="10" spans="4:6" ht="24.75" thickTop="1">
      <c r="D10" s="33"/>
      <c r="F10" s="33"/>
    </row>
    <row r="11" spans="1:5" ht="24">
      <c r="A11" s="33"/>
      <c r="B11" s="33" t="s">
        <v>158</v>
      </c>
      <c r="C11" s="33"/>
      <c r="E11" s="33"/>
    </row>
    <row r="12" ht="12.75">
      <c r="B12" s="28" t="s">
        <v>112</v>
      </c>
    </row>
    <row r="13" ht="12.75">
      <c r="B13" s="83" t="s">
        <v>40</v>
      </c>
    </row>
    <row r="14" ht="12.75">
      <c r="B14" s="28" t="s">
        <v>41</v>
      </c>
    </row>
    <row r="15" ht="12.75" customHeight="1">
      <c r="B15" s="28" t="s">
        <v>42</v>
      </c>
    </row>
    <row r="16" ht="12.75" customHeight="1">
      <c r="B16" s="28" t="s">
        <v>159</v>
      </c>
    </row>
  </sheetData>
  <sheetProtection/>
  <mergeCells count="2">
    <mergeCell ref="C2:I3"/>
    <mergeCell ref="A1:I1"/>
  </mergeCells>
  <printOptions horizontalCentered="1" verticalCentered="1"/>
  <pageMargins left="0" right="0" top="0.984251968503937" bottom="0.984251968503937" header="0.5118110236220472" footer="0.5118110236220472"/>
  <pageSetup blackAndWhite="1" horizontalDpi="600" verticalDpi="600" orientation="landscape" paperSize="9" r:id="rId2"/>
  <headerFooter alignWithMargins="0">
    <oddHeader>&amp;L&amp;"Arial,Gras"&amp;12GOLF OMAHA BEACH&amp;C&amp;"Times New Roman,Gras"&amp;48
QUADRANGULAIRE  U10&amp;R&amp;"Arial,Gras"&amp;12 19 et 20  Novembre 2022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Golf du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 DECOURT</dc:creator>
  <cp:keywords/>
  <dc:description/>
  <cp:lastModifiedBy>Utilisateur</cp:lastModifiedBy>
  <cp:lastPrinted>2022-11-19T12:52:52Z</cp:lastPrinted>
  <dcterms:created xsi:type="dcterms:W3CDTF">2009-04-22T16:16:43Z</dcterms:created>
  <dcterms:modified xsi:type="dcterms:W3CDTF">2022-11-21T16:45:32Z</dcterms:modified>
  <cp:category/>
  <cp:version/>
  <cp:contentType/>
  <cp:contentStatus/>
</cp:coreProperties>
</file>